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Tz\同泽资料\01项目文件\01未挂网\GXTZ-ZB-2026第（618）号-东莞迎宾馆海鲜水产类、冻品类客用食材协议供应采购项目\"/>
    </mc:Choice>
  </mc:AlternateContent>
  <bookViews>
    <workbookView windowWidth="30720" windowHeight="13380" tabRatio="515" firstSheet="2" activeTab="2"/>
  </bookViews>
  <sheets>
    <sheet name="2.1海鲜（原始数据）" sheetId="5" state="hidden" r:id="rId1"/>
    <sheet name="2.海鲜-清单（分类汇总）" sheetId="18" state="hidden" r:id="rId2"/>
    <sheet name="海鲜类" sheetId="19" r:id="rId3"/>
  </sheets>
  <definedNames>
    <definedName name="_xlnm._FilterDatabase" localSheetId="0" hidden="1">'2.1海鲜（原始数据）'!$A$1:$L$305</definedName>
    <definedName name="_xlnm._FilterDatabase" localSheetId="2" hidden="1">海鲜类!$A$4:$O$261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<sst xmlns="http://schemas.openxmlformats.org/spreadsheetml/2006/main" count="3625" uniqueCount="1058">
  <si>
    <t>序号</t>
  </si>
  <si>
    <t>物品编号</t>
  </si>
  <si>
    <t>物品名称</t>
  </si>
  <si>
    <t>规格</t>
  </si>
  <si>
    <t>物品类别</t>
  </si>
  <si>
    <t>单位</t>
  </si>
  <si>
    <t>数量</t>
  </si>
  <si>
    <t>含税单价</t>
  </si>
  <si>
    <t>不含税单价</t>
  </si>
  <si>
    <t>含税金额</t>
  </si>
  <si>
    <t>不含税金额</t>
  </si>
  <si>
    <t>税额</t>
  </si>
  <si>
    <t>收货标准</t>
  </si>
  <si>
    <t>010302000061</t>
  </si>
  <si>
    <t>冰鲜三文鱼</t>
  </si>
  <si>
    <t>6-7kg</t>
  </si>
  <si>
    <t>海鲜-鱼类</t>
  </si>
  <si>
    <t>斤</t>
  </si>
  <si>
    <t>010305000017</t>
  </si>
  <si>
    <t>5头鲜鲍鱼</t>
  </si>
  <si>
    <t>海鲜-贝类</t>
  </si>
  <si>
    <t>010305000026</t>
  </si>
  <si>
    <t>10头鲍鱼</t>
  </si>
  <si>
    <t>010303000023</t>
  </si>
  <si>
    <t>罗氏虾</t>
  </si>
  <si>
    <t>25头</t>
  </si>
  <si>
    <t>海鲜-虾类</t>
  </si>
  <si>
    <t>010611000012</t>
  </si>
  <si>
    <t>对虾</t>
  </si>
  <si>
    <t>20头</t>
  </si>
  <si>
    <t>冻海鲜-虾类</t>
  </si>
  <si>
    <t>010304000030</t>
  </si>
  <si>
    <t>三点蟹</t>
  </si>
  <si>
    <t>2两/只</t>
  </si>
  <si>
    <t>海鲜-蟹类</t>
  </si>
  <si>
    <t>010305000043</t>
  </si>
  <si>
    <t>5头扇贝</t>
  </si>
  <si>
    <t>010305000075</t>
  </si>
  <si>
    <t>生蚝</t>
  </si>
  <si>
    <t>1.8-2两</t>
  </si>
  <si>
    <t>只</t>
  </si>
  <si>
    <t>010305000082</t>
  </si>
  <si>
    <t>花螺</t>
  </si>
  <si>
    <t>40头</t>
  </si>
  <si>
    <t>010305000076</t>
  </si>
  <si>
    <t>海螺</t>
  </si>
  <si>
    <t>10-12头</t>
  </si>
  <si>
    <t>010302000010</t>
  </si>
  <si>
    <t>黄花鱼</t>
  </si>
  <si>
    <t>010611000008</t>
  </si>
  <si>
    <t>九节虾</t>
  </si>
  <si>
    <t>18-20头</t>
  </si>
  <si>
    <t>010305000036</t>
  </si>
  <si>
    <t>甲鱼</t>
  </si>
  <si>
    <t>050303000001</t>
  </si>
  <si>
    <t>基围虾- 莞萃园</t>
  </si>
  <si>
    <t>20-22头</t>
  </si>
  <si>
    <t>虾蟹类</t>
  </si>
  <si>
    <t>010305000025</t>
  </si>
  <si>
    <t>虾夷扇贝</t>
  </si>
  <si>
    <t>2斤/包</t>
  </si>
  <si>
    <t>包</t>
  </si>
  <si>
    <t>050304000001</t>
  </si>
  <si>
    <t>红花甲- 莞萃园</t>
  </si>
  <si>
    <t>贝壳类</t>
  </si>
  <si>
    <t>010302000021</t>
  </si>
  <si>
    <t>黄脚立鱼</t>
  </si>
  <si>
    <t>050303000004</t>
  </si>
  <si>
    <t>九节虾- 莞萃园</t>
  </si>
  <si>
    <t>16-18头</t>
  </si>
  <si>
    <t>010302000042</t>
  </si>
  <si>
    <t>鲈鱼</t>
  </si>
  <si>
    <t>010302000064</t>
  </si>
  <si>
    <t>珍珠斑</t>
  </si>
  <si>
    <t>010305000027</t>
  </si>
  <si>
    <t>翡翠螺</t>
  </si>
  <si>
    <t>050304000003</t>
  </si>
  <si>
    <t>大连鲜鲍- 莞萃园</t>
  </si>
  <si>
    <t>12头</t>
  </si>
  <si>
    <t>010305000016</t>
  </si>
  <si>
    <t>010611000004</t>
  </si>
  <si>
    <t>麻虾</t>
  </si>
  <si>
    <t>010304000037</t>
  </si>
  <si>
    <t>大闸蟹公2两（火锅专用）</t>
  </si>
  <si>
    <t>010305000079</t>
  </si>
  <si>
    <t>鲍鱼蚌</t>
  </si>
  <si>
    <t>28-33头</t>
  </si>
  <si>
    <t>050303000003</t>
  </si>
  <si>
    <t>膏蟹仔- 莞萃园</t>
  </si>
  <si>
    <t>3两/只</t>
  </si>
  <si>
    <t>050304000006</t>
  </si>
  <si>
    <t>生蚝- 莞萃园</t>
  </si>
  <si>
    <t>3两左右</t>
  </si>
  <si>
    <t>个</t>
  </si>
  <si>
    <t>010305000080</t>
  </si>
  <si>
    <t>贵妃蚌</t>
  </si>
  <si>
    <t>15-20头</t>
  </si>
  <si>
    <t>010302000099</t>
  </si>
  <si>
    <t>鳝苗</t>
  </si>
  <si>
    <t>050301000007</t>
  </si>
  <si>
    <t>加工黄花鱼- 莞萃园</t>
  </si>
  <si>
    <t>4两左右/条</t>
  </si>
  <si>
    <t>鱼</t>
  </si>
  <si>
    <t>010302000017</t>
  </si>
  <si>
    <t>生鱼</t>
  </si>
  <si>
    <t>010305000067</t>
  </si>
  <si>
    <t>白蛏子</t>
  </si>
  <si>
    <t>010302000005</t>
  </si>
  <si>
    <t>鲮鱼胶</t>
  </si>
  <si>
    <t>010302000053</t>
  </si>
  <si>
    <t>杂鱼</t>
  </si>
  <si>
    <t>010104000002</t>
  </si>
  <si>
    <t>新鲜牛蛙</t>
  </si>
  <si>
    <t>其他鲜肉</t>
  </si>
  <si>
    <t>010301000027</t>
  </si>
  <si>
    <t>游水脆肉皖</t>
  </si>
  <si>
    <t>河鲜</t>
  </si>
  <si>
    <t>010611000021</t>
  </si>
  <si>
    <t>小青龙</t>
  </si>
  <si>
    <t>300-450</t>
  </si>
  <si>
    <t>011308000007</t>
  </si>
  <si>
    <t>草鱼</t>
  </si>
  <si>
    <t>鱼类</t>
  </si>
  <si>
    <t>010303000022</t>
  </si>
  <si>
    <t>海沙虾</t>
  </si>
  <si>
    <t>35头</t>
  </si>
  <si>
    <t>010611000023</t>
  </si>
  <si>
    <t>010302000054</t>
  </si>
  <si>
    <t>老虎斑</t>
  </si>
  <si>
    <t>010302000022</t>
  </si>
  <si>
    <t>海鲈鱼</t>
  </si>
  <si>
    <t>010305000023</t>
  </si>
  <si>
    <t>素鲍鱼</t>
  </si>
  <si>
    <t>250g</t>
  </si>
  <si>
    <t>010302000034</t>
  </si>
  <si>
    <t>大桂花鱼</t>
  </si>
  <si>
    <t>1.2-1.5斤</t>
  </si>
  <si>
    <t>010611000018</t>
  </si>
  <si>
    <t>大龙趸</t>
  </si>
  <si>
    <t>3-4斤/条</t>
  </si>
  <si>
    <t>010304000012</t>
  </si>
  <si>
    <t>奄仔蟹</t>
  </si>
  <si>
    <t>010304000002</t>
  </si>
  <si>
    <t>膏蟹</t>
  </si>
  <si>
    <t>010305000097</t>
  </si>
  <si>
    <t>油蚌</t>
  </si>
  <si>
    <t>010303000025</t>
  </si>
  <si>
    <t>直罗氏虾(25头）</t>
  </si>
  <si>
    <t>050405000047</t>
  </si>
  <si>
    <t>加工黄脚立- 莞萃园</t>
  </si>
  <si>
    <t>010613000003</t>
  </si>
  <si>
    <t>沙白</t>
  </si>
  <si>
    <t>冻海鲜-贝类</t>
  </si>
  <si>
    <t>050304000010</t>
  </si>
  <si>
    <t>白贝-莞萃园</t>
  </si>
  <si>
    <t>010302000048</t>
  </si>
  <si>
    <t>小黄鱼</t>
  </si>
  <si>
    <t>1.2-1.3斤/条</t>
  </si>
  <si>
    <t>050303000005</t>
  </si>
  <si>
    <t>生拆虾姑肉- 莞萃园</t>
  </si>
  <si>
    <t>050301000010</t>
  </si>
  <si>
    <t>金鲳鱼- 莞萃园</t>
  </si>
  <si>
    <t>010815000015</t>
  </si>
  <si>
    <t>4头鲜鲍鱼</t>
  </si>
  <si>
    <t>011308000001</t>
  </si>
  <si>
    <t>加州鲈</t>
  </si>
  <si>
    <t>010611000024</t>
  </si>
  <si>
    <t>波士顿龙虾</t>
  </si>
  <si>
    <t>010614000003</t>
  </si>
  <si>
    <t>鲜墨鱼</t>
  </si>
  <si>
    <t>冻海鲜-头足类</t>
  </si>
  <si>
    <t>010302000063</t>
  </si>
  <si>
    <t>吞拿鱼</t>
  </si>
  <si>
    <t>A级</t>
  </si>
  <si>
    <t>010206000003</t>
  </si>
  <si>
    <t>水鱼</t>
  </si>
  <si>
    <t>野味</t>
  </si>
  <si>
    <t>010305000008</t>
  </si>
  <si>
    <t>花甲</t>
  </si>
  <si>
    <t>010303000018</t>
  </si>
  <si>
    <t>15头</t>
  </si>
  <si>
    <t>050301000011</t>
  </si>
  <si>
    <t>加工金鲳鱼- 莞萃园</t>
  </si>
  <si>
    <t>050303000002</t>
  </si>
  <si>
    <t>罗氏虾- 莞萃园</t>
  </si>
  <si>
    <t>010302000047</t>
  </si>
  <si>
    <t>东星班</t>
  </si>
  <si>
    <t>1.8-2.5斤</t>
  </si>
  <si>
    <t>010302000113</t>
  </si>
  <si>
    <t>大黄鱼</t>
  </si>
  <si>
    <t>0.3-0.4斤/条</t>
  </si>
  <si>
    <t>010305000046</t>
  </si>
  <si>
    <t>神州生蚝肉</t>
  </si>
  <si>
    <t>050304000004</t>
  </si>
  <si>
    <t>沙白- 莞萃园</t>
  </si>
  <si>
    <t>010302000014</t>
  </si>
  <si>
    <t>白仓鱼</t>
  </si>
  <si>
    <t>活</t>
  </si>
  <si>
    <t>050301000053</t>
  </si>
  <si>
    <t>加工红衫鱼-莞萃园</t>
  </si>
  <si>
    <t>010611000009</t>
  </si>
  <si>
    <t>河虾仔</t>
  </si>
  <si>
    <t>011308000009</t>
  </si>
  <si>
    <t>鲩鱼腩</t>
  </si>
  <si>
    <t>010304000032</t>
  </si>
  <si>
    <t>直三点蟹（2两）</t>
  </si>
  <si>
    <t>050304000002</t>
  </si>
  <si>
    <t>花螺- 莞萃园</t>
  </si>
  <si>
    <t>010305000054</t>
  </si>
  <si>
    <t>元贝</t>
  </si>
  <si>
    <t>250头</t>
  </si>
  <si>
    <t>010302000045</t>
  </si>
  <si>
    <t>笋壳鱼</t>
  </si>
  <si>
    <t>050301000006</t>
  </si>
  <si>
    <t>黄花鱼- 莞萃园</t>
  </si>
  <si>
    <t>010302000033</t>
  </si>
  <si>
    <t>多宝鱼</t>
  </si>
  <si>
    <t>1.2斤左右</t>
  </si>
  <si>
    <t>010302000073</t>
  </si>
  <si>
    <t>龙利鱼</t>
  </si>
  <si>
    <t>0.6-0.9kg/条</t>
  </si>
  <si>
    <t>010305000089</t>
  </si>
  <si>
    <t>20头大连鲍鱼(火锅)</t>
  </si>
  <si>
    <t>050301000004</t>
  </si>
  <si>
    <t>加工鹦哥鱼- 莞萃园</t>
  </si>
  <si>
    <t>010303000012</t>
  </si>
  <si>
    <t>050301000054</t>
  </si>
  <si>
    <t>加工小黄鱼仔-莞萃园</t>
  </si>
  <si>
    <t>2两左右/条</t>
  </si>
  <si>
    <t>050301000055</t>
  </si>
  <si>
    <t>加工小白鱼仔-莞萃园</t>
  </si>
  <si>
    <t>010305000032</t>
  </si>
  <si>
    <t>M码北极贝</t>
  </si>
  <si>
    <t>盒</t>
  </si>
  <si>
    <t>011308000010</t>
  </si>
  <si>
    <t>脆肉鲩鱼肉</t>
  </si>
  <si>
    <t>010302000056</t>
  </si>
  <si>
    <t>海南东星斑</t>
  </si>
  <si>
    <t>050304000005</t>
  </si>
  <si>
    <t>青口- 莞萃园</t>
  </si>
  <si>
    <t>010304000036</t>
  </si>
  <si>
    <t>大闸蟹母2两（火锅专用）</t>
  </si>
  <si>
    <t>050301000005</t>
  </si>
  <si>
    <t>九肚鱼- 莞萃园</t>
  </si>
  <si>
    <t>050702000001</t>
  </si>
  <si>
    <t>黄脚立- 莞萃园</t>
  </si>
  <si>
    <t>050301000059</t>
  </si>
  <si>
    <t>鲈鱼-莞萃园</t>
  </si>
  <si>
    <t>010305000002</t>
  </si>
  <si>
    <t>花甲王</t>
  </si>
  <si>
    <t>010302000024</t>
  </si>
  <si>
    <t>泥猛</t>
  </si>
  <si>
    <t>010305000028</t>
  </si>
  <si>
    <t>大连鲍</t>
  </si>
  <si>
    <t>10头</t>
  </si>
  <si>
    <t>010305000009</t>
  </si>
  <si>
    <t>白贝</t>
  </si>
  <si>
    <t>050301000062</t>
  </si>
  <si>
    <t>加工泥猛仔-莞萃园</t>
  </si>
  <si>
    <t>010301000023</t>
  </si>
  <si>
    <t>山坑鱼</t>
  </si>
  <si>
    <t>010304000008</t>
  </si>
  <si>
    <t>红毛蟹</t>
  </si>
  <si>
    <t>010305000044</t>
  </si>
  <si>
    <t>8头鲍鱼</t>
  </si>
  <si>
    <t>010305000047</t>
  </si>
  <si>
    <t>韩国生蚝</t>
  </si>
  <si>
    <t>010304000016</t>
  </si>
  <si>
    <t>松叶蟹</t>
  </si>
  <si>
    <t>010303000020</t>
  </si>
  <si>
    <t>富贵虾</t>
  </si>
  <si>
    <t>5-6两</t>
  </si>
  <si>
    <t>010302000018</t>
  </si>
  <si>
    <t>红杉鱼</t>
  </si>
  <si>
    <t>010302000080</t>
  </si>
  <si>
    <t>和顺鱼</t>
  </si>
  <si>
    <t>2.4-2.5斤/条</t>
  </si>
  <si>
    <t>010305000052</t>
  </si>
  <si>
    <t>蚌仔</t>
  </si>
  <si>
    <t>7-8头</t>
  </si>
  <si>
    <t>010302000031</t>
  </si>
  <si>
    <t>黄皮头</t>
  </si>
  <si>
    <t>010302000112</t>
  </si>
  <si>
    <t>野生大斗仓</t>
  </si>
  <si>
    <t>010304000018</t>
  </si>
  <si>
    <t>活鲜三点蟹</t>
  </si>
  <si>
    <t>3-4两/只</t>
  </si>
  <si>
    <t>010305000022</t>
  </si>
  <si>
    <t>扇贝</t>
  </si>
  <si>
    <t>010614000007</t>
  </si>
  <si>
    <t>活鲜沙虫（杀好）</t>
  </si>
  <si>
    <t>010302000102</t>
  </si>
  <si>
    <t>野生老鼠斑</t>
  </si>
  <si>
    <t>010613000004</t>
  </si>
  <si>
    <t>加拿大象拔蚌</t>
  </si>
  <si>
    <t>2.5斤以上</t>
  </si>
  <si>
    <t>010303000001</t>
  </si>
  <si>
    <t>基围虾</t>
  </si>
  <si>
    <t>010610000016</t>
  </si>
  <si>
    <t>三文鱼</t>
  </si>
  <si>
    <t>冻海鲜-鱼类</t>
  </si>
  <si>
    <t>010302000015</t>
  </si>
  <si>
    <t>沙尖鱼</t>
  </si>
  <si>
    <t>050301000009</t>
  </si>
  <si>
    <t>加工金边鱼- 莞萃园</t>
  </si>
  <si>
    <t>010301000005</t>
  </si>
  <si>
    <t>咸淡水福寿鱼</t>
  </si>
  <si>
    <t>3.5斤以上</t>
  </si>
  <si>
    <t>010301000009</t>
  </si>
  <si>
    <t>蟛蜞</t>
  </si>
  <si>
    <t>010305000011</t>
  </si>
  <si>
    <t>圣子皇</t>
  </si>
  <si>
    <t>010303000024</t>
  </si>
  <si>
    <t>直青龙仔</t>
  </si>
  <si>
    <t>010305000058</t>
  </si>
  <si>
    <t>蛏子皇</t>
  </si>
  <si>
    <t>1.5两-2两</t>
  </si>
  <si>
    <t>010302000028</t>
  </si>
  <si>
    <t>松鱼头</t>
  </si>
  <si>
    <t>010309000004</t>
  </si>
  <si>
    <t>活鲜带子</t>
  </si>
  <si>
    <t>海鲜-其他</t>
  </si>
  <si>
    <t>010302000095</t>
  </si>
  <si>
    <t>乌头鱼</t>
  </si>
  <si>
    <t>010206000004</t>
  </si>
  <si>
    <t>野生小田鸡</t>
  </si>
  <si>
    <t>010302000100</t>
  </si>
  <si>
    <t>乌鱼子</t>
  </si>
  <si>
    <t>2条/包</t>
  </si>
  <si>
    <t>010302000009</t>
  </si>
  <si>
    <t>鲫鱼</t>
  </si>
  <si>
    <t>1.3斤以上</t>
  </si>
  <si>
    <t>010305000042</t>
  </si>
  <si>
    <t>美国响螺</t>
  </si>
  <si>
    <t>010305000090</t>
  </si>
  <si>
    <t>西施贝</t>
  </si>
  <si>
    <t>010303000016</t>
  </si>
  <si>
    <t>沙虾</t>
  </si>
  <si>
    <t>010302000082</t>
  </si>
  <si>
    <t>跳跳鱼</t>
  </si>
  <si>
    <t>050301000051</t>
  </si>
  <si>
    <t>罗非鱼-莞萃园</t>
  </si>
  <si>
    <t>010301000006</t>
  </si>
  <si>
    <t>西江钳鱼</t>
  </si>
  <si>
    <t>010302000025</t>
  </si>
  <si>
    <t>马头鱼</t>
  </si>
  <si>
    <t>010302000011</t>
  </si>
  <si>
    <t>鲩鱼头</t>
  </si>
  <si>
    <t>010304000003</t>
  </si>
  <si>
    <t>花蟹</t>
  </si>
  <si>
    <t>3两以上</t>
  </si>
  <si>
    <t>010611000010</t>
  </si>
  <si>
    <t>大九节虾</t>
  </si>
  <si>
    <t>8-10头/斤</t>
  </si>
  <si>
    <t>010613000006</t>
  </si>
  <si>
    <t>活鲜大蛏子王</t>
  </si>
  <si>
    <t>8-11头</t>
  </si>
  <si>
    <t>010305000045</t>
  </si>
  <si>
    <t>薄壳米肉</t>
  </si>
  <si>
    <t>010302000003</t>
  </si>
  <si>
    <t>特大鱼头</t>
  </si>
  <si>
    <t>3斤左右</t>
  </si>
  <si>
    <t>010304000015</t>
  </si>
  <si>
    <t>小膏蟹仔</t>
  </si>
  <si>
    <t>3两5/只</t>
  </si>
  <si>
    <t>010304000017</t>
  </si>
  <si>
    <t>阿拉斯加蟹</t>
  </si>
  <si>
    <t>010305000053</t>
  </si>
  <si>
    <t>生蚝肉</t>
  </si>
  <si>
    <t>010304000021</t>
  </si>
  <si>
    <t>母大闸蟹</t>
  </si>
  <si>
    <t>010302000044</t>
  </si>
  <si>
    <t>鲩鱼</t>
  </si>
  <si>
    <t>3斤-4斤</t>
  </si>
  <si>
    <t>010302000107</t>
  </si>
  <si>
    <t>海红斑</t>
  </si>
  <si>
    <t>010305000020</t>
  </si>
  <si>
    <t>大连鲜鲍鱼</t>
  </si>
  <si>
    <t>6头</t>
  </si>
  <si>
    <t>010301000026</t>
  </si>
  <si>
    <t>脆鳝</t>
  </si>
  <si>
    <t>050302000001</t>
  </si>
  <si>
    <t>蟛蜞-莞萃园</t>
  </si>
  <si>
    <t>河鲜类</t>
  </si>
  <si>
    <t>010304000031</t>
  </si>
  <si>
    <t>膏蟹仔</t>
  </si>
  <si>
    <t>2-2.5两</t>
  </si>
  <si>
    <t>050301000031</t>
  </si>
  <si>
    <t>小白仓- 莞萃园</t>
  </si>
  <si>
    <t>010305000095</t>
  </si>
  <si>
    <t>薄响螺</t>
  </si>
  <si>
    <t>010303000028</t>
  </si>
  <si>
    <t>花虾</t>
  </si>
  <si>
    <t>9头</t>
  </si>
  <si>
    <t>010610000032</t>
  </si>
  <si>
    <t>大鱼头</t>
  </si>
  <si>
    <t>010815000021</t>
  </si>
  <si>
    <t>鲍鱼</t>
  </si>
  <si>
    <t>010305000070</t>
  </si>
  <si>
    <t>爱尔兰竹蛏王</t>
  </si>
  <si>
    <t>010302000104</t>
  </si>
  <si>
    <t>红玫瑰鱼</t>
  </si>
  <si>
    <t>010305000051</t>
  </si>
  <si>
    <t>活鲜5头海螺</t>
  </si>
  <si>
    <t>050301000061</t>
  </si>
  <si>
    <t>草鱼-莞萃园</t>
  </si>
  <si>
    <t>050301000002</t>
  </si>
  <si>
    <t>小白鱼- 莞萃园</t>
  </si>
  <si>
    <t>010302000060</t>
  </si>
  <si>
    <t>白鳝</t>
  </si>
  <si>
    <t>1.6斤-1.8斤</t>
  </si>
  <si>
    <t>010611000028</t>
  </si>
  <si>
    <t>濑尿虾</t>
  </si>
  <si>
    <t>010305000012</t>
  </si>
  <si>
    <t>大连鲜鲍</t>
  </si>
  <si>
    <t>5头</t>
  </si>
  <si>
    <t>010302000023</t>
  </si>
  <si>
    <t>大松鱼头</t>
  </si>
  <si>
    <t>010302000089</t>
  </si>
  <si>
    <t>活鲜黄丁斑</t>
  </si>
  <si>
    <t>3-4两/条</t>
  </si>
  <si>
    <t>010302000035</t>
  </si>
  <si>
    <t>白饭鱼</t>
  </si>
  <si>
    <t>010302000077</t>
  </si>
  <si>
    <t>龙趸</t>
  </si>
  <si>
    <t>12-15斤/条</t>
  </si>
  <si>
    <t>010304000033</t>
  </si>
  <si>
    <t>火锅小花蟹(2两)</t>
  </si>
  <si>
    <t>010303000005</t>
  </si>
  <si>
    <t>大河虾</t>
  </si>
  <si>
    <t>010303000026</t>
  </si>
  <si>
    <t>直沙虾（25头）</t>
  </si>
  <si>
    <t>010104000003</t>
  </si>
  <si>
    <t>鳄鱼肉</t>
  </si>
  <si>
    <t>050301000030</t>
  </si>
  <si>
    <t>加工龙利鱼- 莞萃园</t>
  </si>
  <si>
    <t>010304000024</t>
  </si>
  <si>
    <t>梭子蟹</t>
  </si>
  <si>
    <t>010301000016</t>
  </si>
  <si>
    <t>山坑螺</t>
  </si>
  <si>
    <t>500g</t>
  </si>
  <si>
    <t>050301000024</t>
  </si>
  <si>
    <t>加工沙尖鱼- 莞萃园</t>
  </si>
  <si>
    <t>010304000034</t>
  </si>
  <si>
    <t>大闸蟹(公)2两（火锅专用）</t>
  </si>
  <si>
    <t>010302000058</t>
  </si>
  <si>
    <t>特大和顺鱼</t>
  </si>
  <si>
    <t>010302000039</t>
  </si>
  <si>
    <t>白鸽鱼</t>
  </si>
  <si>
    <t>010305000030</t>
  </si>
  <si>
    <t>澳州带子（红船）</t>
  </si>
  <si>
    <t>1盒*4斤</t>
  </si>
  <si>
    <t>010302000101</t>
  </si>
  <si>
    <t>红瓜子鱼</t>
  </si>
  <si>
    <t>050301000032</t>
  </si>
  <si>
    <t>加工小白仓- 莞萃园</t>
  </si>
  <si>
    <t>010302000020</t>
  </si>
  <si>
    <t>鲮鱼</t>
  </si>
  <si>
    <t>010302000055</t>
  </si>
  <si>
    <t>野生东星斑</t>
  </si>
  <si>
    <t>050301000057</t>
  </si>
  <si>
    <t>本地九节虾- 莞萃园</t>
  </si>
  <si>
    <t>010305000094</t>
  </si>
  <si>
    <t>6头海螺</t>
  </si>
  <si>
    <t>010302000098</t>
  </si>
  <si>
    <t>手钓大管鱿鱼</t>
  </si>
  <si>
    <t>010305000014</t>
  </si>
  <si>
    <t>脆罗非</t>
  </si>
  <si>
    <t>010304000035</t>
  </si>
  <si>
    <t>大闸蟹（母）</t>
  </si>
  <si>
    <t>2.5两</t>
  </si>
  <si>
    <t>010305000055</t>
  </si>
  <si>
    <t>新鲜生蚝肉</t>
  </si>
  <si>
    <t>010302000097</t>
  </si>
  <si>
    <t>马友实肉咸鱼</t>
  </si>
  <si>
    <t>010815000016</t>
  </si>
  <si>
    <t>12头鲜鲍鱼</t>
  </si>
  <si>
    <t>010303000002</t>
  </si>
  <si>
    <t>樱花虾</t>
  </si>
  <si>
    <t>050301000060</t>
  </si>
  <si>
    <t>多宝鱼-莞萃园</t>
  </si>
  <si>
    <t>010610000031</t>
  </si>
  <si>
    <t>九肚鱼</t>
  </si>
  <si>
    <t>010303000021</t>
  </si>
  <si>
    <t>010304000005</t>
  </si>
  <si>
    <t>蟹钳</t>
  </si>
  <si>
    <t>010303000011</t>
  </si>
  <si>
    <t>海麻虾</t>
  </si>
  <si>
    <t>30-40头</t>
  </si>
  <si>
    <t>010304000038</t>
  </si>
  <si>
    <t>直大闸蟹(公）</t>
  </si>
  <si>
    <t>010303000019</t>
  </si>
  <si>
    <t>010302000008</t>
  </si>
  <si>
    <t>皖鱼</t>
  </si>
  <si>
    <t>010304000028</t>
  </si>
  <si>
    <t>花蟹1-2两</t>
  </si>
  <si>
    <t>010305000001</t>
  </si>
  <si>
    <t>大海螺</t>
  </si>
  <si>
    <t>010613000007</t>
  </si>
  <si>
    <t>半壳生蚝</t>
  </si>
  <si>
    <t>南韩产</t>
  </si>
  <si>
    <t>010302000049</t>
  </si>
  <si>
    <t>带鱼</t>
  </si>
  <si>
    <t>010305000069</t>
  </si>
  <si>
    <t>010302000116</t>
  </si>
  <si>
    <t>明目鱼</t>
  </si>
  <si>
    <t>010301000007</t>
  </si>
  <si>
    <t>条</t>
  </si>
  <si>
    <t>010303000031</t>
  </si>
  <si>
    <t>010303000030</t>
  </si>
  <si>
    <t>8头九节虾</t>
  </si>
  <si>
    <t>010208000010</t>
  </si>
  <si>
    <t>禾虫</t>
  </si>
  <si>
    <t>其他禽类制品</t>
  </si>
  <si>
    <t>010302000096</t>
  </si>
  <si>
    <t>大头鱼</t>
  </si>
  <si>
    <t>050301000003</t>
  </si>
  <si>
    <t>鹦哥鱼- 莞萃园</t>
  </si>
  <si>
    <t>010302000050</t>
  </si>
  <si>
    <t>鱼泡</t>
  </si>
  <si>
    <t>010613000002</t>
  </si>
  <si>
    <t>本地生蚝</t>
  </si>
  <si>
    <t>带壳</t>
  </si>
  <si>
    <t>050301000056</t>
  </si>
  <si>
    <t>珍珠龙趸- 莞萃园</t>
  </si>
  <si>
    <t>010301000028</t>
  </si>
  <si>
    <t>鲤鱼</t>
  </si>
  <si>
    <t>010303000027</t>
  </si>
  <si>
    <t>7头</t>
  </si>
  <si>
    <t>010303000029</t>
  </si>
  <si>
    <t>10头九节虾</t>
  </si>
  <si>
    <t>010305000063</t>
  </si>
  <si>
    <t>大竹蛏皇</t>
  </si>
  <si>
    <t>010302000037</t>
  </si>
  <si>
    <t>马友鱼</t>
  </si>
  <si>
    <t>050301000014</t>
  </si>
  <si>
    <t>加工金线鱼- 莞萃园</t>
  </si>
  <si>
    <t>010305000035</t>
  </si>
  <si>
    <t>白蚬肉</t>
  </si>
  <si>
    <t>010302000032</t>
  </si>
  <si>
    <t>花鱼</t>
  </si>
  <si>
    <t>050301000027</t>
  </si>
  <si>
    <t>马友鱼- 莞萃园</t>
  </si>
  <si>
    <t>010305000065</t>
  </si>
  <si>
    <t>4头扇贝</t>
  </si>
  <si>
    <t>010301000024</t>
  </si>
  <si>
    <t>吊水鲩鱼</t>
  </si>
  <si>
    <t>050301000018</t>
  </si>
  <si>
    <t>加工吉尾鱼- 莞萃园</t>
  </si>
  <si>
    <t>010303000017</t>
  </si>
  <si>
    <t>6头九节虾</t>
  </si>
  <si>
    <t>010302000093</t>
  </si>
  <si>
    <t>血鳝</t>
  </si>
  <si>
    <t>010613000009</t>
  </si>
  <si>
    <t>活鲜蛏子</t>
  </si>
  <si>
    <t>010305000074</t>
  </si>
  <si>
    <t>010302000006</t>
  </si>
  <si>
    <t>鲜鱿鱼</t>
  </si>
  <si>
    <t>010301000030</t>
  </si>
  <si>
    <t>黄鳝</t>
  </si>
  <si>
    <t>010302000105</t>
  </si>
  <si>
    <t>大眼鸡鱼</t>
  </si>
  <si>
    <t>050301000008</t>
  </si>
  <si>
    <t>金边鱼- 莞萃园</t>
  </si>
  <si>
    <t>010305000093</t>
  </si>
  <si>
    <t>鲍鱼贝</t>
  </si>
  <si>
    <t>010305000018</t>
  </si>
  <si>
    <t>青口</t>
  </si>
  <si>
    <t>010302000115</t>
  </si>
  <si>
    <t>鲟龙鱼</t>
  </si>
  <si>
    <t>010301000032</t>
  </si>
  <si>
    <t>泥鳅</t>
  </si>
  <si>
    <t>010305000039</t>
  </si>
  <si>
    <t>黄金贝</t>
  </si>
  <si>
    <t>050301000013</t>
  </si>
  <si>
    <t>金线鱼- 莞萃园</t>
  </si>
  <si>
    <t>010302000091</t>
  </si>
  <si>
    <t>活鲜乌头</t>
  </si>
  <si>
    <t>010302000019</t>
  </si>
  <si>
    <t>太阳鱼</t>
  </si>
  <si>
    <t>050301000050</t>
  </si>
  <si>
    <t>划仔鱼-莞萃园</t>
  </si>
  <si>
    <t>010302000117</t>
  </si>
  <si>
    <t>荷花鱼</t>
  </si>
  <si>
    <t>010305000056</t>
  </si>
  <si>
    <t>蚝仔肉</t>
  </si>
  <si>
    <t>010305000007</t>
  </si>
  <si>
    <t>黄骨鱼</t>
  </si>
  <si>
    <t>050301000058</t>
  </si>
  <si>
    <t>丁工鱼-莞萃园</t>
  </si>
  <si>
    <t>010611000006</t>
  </si>
  <si>
    <t>直麻虾</t>
  </si>
  <si>
    <t>25-30头</t>
  </si>
  <si>
    <t>010610000028</t>
  </si>
  <si>
    <t>池鱼王</t>
  </si>
  <si>
    <t>010309000002</t>
  </si>
  <si>
    <t>4头海螺</t>
  </si>
  <si>
    <t>求和项:数量</t>
  </si>
  <si>
    <t>求和项:不含税金额</t>
  </si>
  <si>
    <t>求和项:含税金额</t>
  </si>
  <si>
    <t>(空白)</t>
  </si>
  <si>
    <t>6斤以上</t>
  </si>
  <si>
    <t>总计</t>
  </si>
  <si>
    <t>东莞迎宾馆海鲜水产类客用食材协议供应采购项目-海鲜水产类采购清单报价明细表</t>
  </si>
  <si>
    <t>注意：1、海鲜水产类签订合同后前3个月内定价不变，以投标单价报价为准；3个月后每月可重新定价一次。</t>
  </si>
  <si>
    <t>采购要求</t>
  </si>
  <si>
    <t>投标报价内容</t>
  </si>
  <si>
    <t>年度预估数量</t>
  </si>
  <si>
    <r>
      <t>不含税单价</t>
    </r>
    <r>
      <rPr>
        <b/>
        <sz val="10"/>
        <rFont val="Arial"/>
        <charset val="1"/>
      </rPr>
      <t xml:space="preserve">
</t>
    </r>
    <r>
      <rPr>
        <b/>
        <sz val="10"/>
        <rFont val="宋体"/>
        <charset val="1"/>
      </rPr>
      <t>最高限价（元）</t>
    </r>
  </si>
  <si>
    <t>不含税限价小计（元）</t>
  </si>
  <si>
    <t>不含税单价报价（元）</t>
  </si>
  <si>
    <t>不含税报价小计（元）</t>
  </si>
  <si>
    <t>税率（%）</t>
  </si>
  <si>
    <t>含税单价报价（元）</t>
  </si>
  <si>
    <t>含税报价小计（元）</t>
  </si>
  <si>
    <t>备注</t>
  </si>
  <si>
    <r>
      <t>4</t>
    </r>
    <r>
      <rPr>
        <sz val="10"/>
        <rFont val="宋体"/>
        <charset val="1"/>
      </rPr>
      <t>头鲜鲍鱼</t>
    </r>
  </si>
  <si>
    <r>
      <t>4</t>
    </r>
    <r>
      <rPr>
        <sz val="10"/>
        <rFont val="宋体"/>
        <charset val="1"/>
      </rPr>
      <t>头</t>
    </r>
  </si>
  <si>
    <t>个头硕大均匀，外壳坚固无破损，鲍肉肥厚弹嫩，无死鲍、发黏、酸败异味。</t>
  </si>
  <si>
    <r>
      <t>5</t>
    </r>
    <r>
      <rPr>
        <sz val="10"/>
        <rFont val="宋体"/>
        <charset val="1"/>
      </rPr>
      <t>头</t>
    </r>
  </si>
  <si>
    <t>鲍体饱满，外壳无破损裂纹，肉质紧实新鲜，无腐坏、发黏、异味，规格统一。</t>
  </si>
  <si>
    <r>
      <t>5</t>
    </r>
    <r>
      <rPr>
        <sz val="10"/>
        <rFont val="宋体"/>
        <charset val="1"/>
      </rPr>
      <t>头鲜鲍鱼</t>
    </r>
  </si>
  <si>
    <t>个头规格统一，鲍身完整无破损，肉质肥厚紧实，无死鲍、发黏、异味、腐坏现象。</t>
  </si>
  <si>
    <r>
      <t>6</t>
    </r>
    <r>
      <rPr>
        <sz val="10"/>
        <rFont val="宋体"/>
        <charset val="1"/>
      </rPr>
      <t>头</t>
    </r>
  </si>
  <si>
    <t>个头规整，外壳坚硬完整，鲍肉肥厚弹嫩，无残损、死鲍，无发黏、发酸、异味。</t>
  </si>
  <si>
    <r>
      <t>6</t>
    </r>
    <r>
      <rPr>
        <sz val="10"/>
        <rFont val="宋体"/>
        <charset val="1"/>
      </rPr>
      <t>头鲜鲍鱼</t>
    </r>
  </si>
  <si>
    <r>
      <t>8</t>
    </r>
    <r>
      <rPr>
        <sz val="10"/>
        <rFont val="宋体"/>
        <charset val="1"/>
      </rPr>
      <t>头鲜鲍鱼</t>
    </r>
  </si>
  <si>
    <r>
      <t>8</t>
    </r>
    <r>
      <rPr>
        <sz val="10"/>
        <rFont val="宋体"/>
        <charset val="1"/>
      </rPr>
      <t>头</t>
    </r>
  </si>
  <si>
    <t>个头均匀，外壳坚固无裂损，鲍肉饱满弹滑，无死鲍、发黏、霉变及异味。</t>
  </si>
  <si>
    <r>
      <t>10</t>
    </r>
    <r>
      <rPr>
        <sz val="10"/>
        <rFont val="宋体"/>
        <charset val="1"/>
      </rPr>
      <t>头</t>
    </r>
  </si>
  <si>
    <t>鲍体饱满圆润，外壳完整坚硬，肉质弹嫩新鲜，无残损、变质、发酸及腥腐异味。</t>
  </si>
  <si>
    <r>
      <t>10</t>
    </r>
    <r>
      <rPr>
        <sz val="10"/>
        <rFont val="宋体"/>
        <charset val="1"/>
      </rPr>
      <t>头鲜鲍鱼</t>
    </r>
  </si>
  <si>
    <r>
      <t>12</t>
    </r>
    <r>
      <rPr>
        <sz val="10"/>
        <rFont val="宋体"/>
        <charset val="1"/>
      </rPr>
      <t>头</t>
    </r>
  </si>
  <si>
    <t>个头均匀，外壳坚固无裂损，鲍肉饱满弹滑，无死鲍、发黏、霉变及异味</t>
  </si>
  <si>
    <r>
      <t>12</t>
    </r>
    <r>
      <rPr>
        <sz val="10"/>
        <rFont val="宋体"/>
        <charset val="1"/>
      </rPr>
      <t>头鲜鲍鱼</t>
    </r>
  </si>
  <si>
    <t>规格统一，外壳完好坚硬，鲍肉肥厚弹嫩，无残损、发黏，无酸味及异味。</t>
  </si>
  <si>
    <r>
      <t>15</t>
    </r>
    <r>
      <rPr>
        <sz val="10"/>
        <rFont val="宋体"/>
        <charset val="1"/>
      </rPr>
      <t>头</t>
    </r>
  </si>
  <si>
    <r>
      <t>20</t>
    </r>
    <r>
      <rPr>
        <sz val="10"/>
        <rFont val="宋体"/>
        <charset val="1"/>
      </rPr>
      <t>头</t>
    </r>
  </si>
  <si>
    <t>规格统一，外壳完整，鲍肉紧实，无发黏、霉变、异常异味。</t>
  </si>
  <si>
    <t>红花甲</t>
  </si>
  <si>
    <r>
      <t>26-28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</si>
  <si>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壳体硕大完整无碎裂，吐沙干净，无空壳、死贝，壳内无杂质，无发黏、腥腐异味</t>
  </si>
  <si>
    <r>
      <t>20-30</t>
    </r>
    <r>
      <rPr>
        <sz val="10"/>
        <rFont val="宋体"/>
        <charset val="1"/>
      </rPr>
      <t>头</t>
    </r>
  </si>
  <si>
    <t>外壳光滑无裂痕，遇触碰闭合灵敏，无空壳、无腐臭味。</t>
  </si>
  <si>
    <r>
      <t>15-20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</si>
  <si>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外壳完整无碎裂，吐沙干净，无空壳、死贝，表面洁净，无黏液与腥腐异味。</t>
  </si>
  <si>
    <r>
      <t>10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</si>
  <si>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壳体硕大完整无碎裂，吐沙干净，无空壳、死贝，壳内无杂质，无发黏、腥腐异味。</t>
  </si>
  <si>
    <r>
      <t>3</t>
    </r>
    <r>
      <rPr>
        <sz val="10"/>
        <rFont val="宋体"/>
        <charset val="1"/>
      </rPr>
      <t>两左右</t>
    </r>
  </si>
  <si>
    <t>肉质饱满，色泽自然，无碎壳泥沙，不发黏、不渗水，无酸败、腥腐及变质现象。</t>
  </si>
  <si>
    <r>
      <t>1.8-2</t>
    </r>
    <r>
      <rPr>
        <sz val="10"/>
        <rFont val="宋体"/>
        <charset val="1"/>
      </rPr>
      <t>两</t>
    </r>
  </si>
  <si>
    <t>外壳完整无开裂，蚝肉肥厚充盈，汁水饱满，鲜活无变质，无泥沙淤积，无发酸、腥腐异味。</t>
  </si>
  <si>
    <t>壳型完整无破损，蚝肉依附紧实、肥厚多汁，无脱肉、变质，无泥沙、酸败异味。</t>
  </si>
  <si>
    <t>外壳厚实完整，蚝肉饱满多汁，无泥沙淤积，不发酸、不发黏，无变质。</t>
  </si>
  <si>
    <r>
      <t>1-2</t>
    </r>
    <r>
      <rPr>
        <sz val="10"/>
        <rFont val="宋体"/>
        <charset val="1"/>
      </rPr>
      <t>头</t>
    </r>
  </si>
  <si>
    <t>蚝壳完整无裂损，蚝肉饱满肥厚，汁水充盈，色泽正常，无发臭、发酸、变质，无泥沙污物。</t>
  </si>
  <si>
    <r>
      <t>15-20</t>
    </r>
    <r>
      <rPr>
        <sz val="10"/>
        <rFont val="宋体"/>
        <charset val="1"/>
      </rPr>
      <t>头</t>
    </r>
  </si>
  <si>
    <t>肉质肥厚饱满，色泽自然，无碎壳、泥沙残留，不渗水、不发黏，无酸败、腥臭味及变质。</t>
  </si>
  <si>
    <r>
      <t>10-15</t>
    </r>
    <r>
      <rPr>
        <sz val="10"/>
        <rFont val="宋体"/>
        <charset val="1"/>
      </rPr>
      <t>头</t>
    </r>
  </si>
  <si>
    <r>
      <t>4-5</t>
    </r>
    <r>
      <rPr>
        <sz val="10"/>
        <rFont val="宋体"/>
        <charset val="1"/>
      </rPr>
      <t>头</t>
    </r>
    <r>
      <rPr>
        <sz val="10"/>
        <rFont val="Arial"/>
        <charset val="1"/>
      </rPr>
      <t xml:space="preserve">  </t>
    </r>
    <r>
      <rPr>
        <sz val="10"/>
        <rFont val="宋体"/>
        <charset val="1"/>
      </rPr>
      <t>大粒、无碎壳</t>
    </r>
  </si>
  <si>
    <t>蚝肉肥厚饱满，无碎壳泥沙，肉质不渗水、不发黏，色泽正常，无酸败、腥腐、变质情况。</t>
  </si>
  <si>
    <r>
      <t>净肉</t>
    </r>
    <r>
      <rPr>
        <sz val="10"/>
        <rFont val="Arial"/>
        <charset val="1"/>
      </rPr>
      <t>1</t>
    </r>
    <r>
      <rPr>
        <sz val="10"/>
        <rFont val="宋体"/>
        <charset val="1"/>
      </rPr>
      <t>斤</t>
    </r>
    <r>
      <rPr>
        <sz val="10"/>
        <rFont val="Arial"/>
        <charset val="1"/>
      </rPr>
      <t>1</t>
    </r>
    <r>
      <rPr>
        <sz val="10"/>
        <rFont val="宋体"/>
        <charset val="1"/>
      </rPr>
      <t>盒</t>
    </r>
  </si>
  <si>
    <t>肉质完整无碎烂，色泽自然，无泥沙杂质、腐坏结块，不发黏、无酸败腥臭味，新鲜度达标。</t>
  </si>
  <si>
    <r>
      <t>小粒生蚝肉，</t>
    </r>
    <r>
      <rPr>
        <sz val="10"/>
        <rFont val="Arial"/>
        <charset val="1"/>
      </rPr>
      <t>30-40</t>
    </r>
    <r>
      <rPr>
        <sz val="10"/>
        <rFont val="宋体"/>
        <charset val="1"/>
      </rPr>
      <t>头</t>
    </r>
  </si>
  <si>
    <t>肉质细小饱满，无碎壳泥沙，色泽自然，不发黏、不渗水，无酸败、腥腐及变质情况。</t>
  </si>
  <si>
    <t>外壳完整无裂，吐沙彻底，无空壳、死贝，表面洁净，无黏液、腥臭味与变质</t>
  </si>
  <si>
    <r>
      <t>20-25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</si>
  <si>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外壳完整无裂，吐沙彻底，无空壳、死贝，表面洁净，无黏液、腥臭味与变质。</t>
  </si>
  <si>
    <r>
      <t>16-18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</si>
  <si>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外壳完整无碎裂，壳色鲜亮，无空壳、死贝，吐沙彻底，壳内无杂质，无腥腐异味。</t>
  </si>
  <si>
    <t>螺体完整无碎壳，螺肉饱满，鲜活探头活动，吐沙干净，无空壳死螺，外壳不发黏、无异味。</t>
  </si>
  <si>
    <r>
      <t>40-45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</si>
  <si>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螺体完整无碎壳，螺肉饱满不缩陷，，无空壳、死螺，泥沙吐净，外壳洁净无发黏、无异味。</t>
  </si>
  <si>
    <r>
      <t>40</t>
    </r>
    <r>
      <rPr>
        <sz val="10"/>
        <rFont val="宋体"/>
        <charset val="1"/>
      </rPr>
      <t>头</t>
    </r>
  </si>
  <si>
    <r>
      <t>4</t>
    </r>
    <r>
      <rPr>
        <sz val="10"/>
        <rFont val="宋体"/>
        <charset val="1"/>
      </rPr>
      <t>头海螺</t>
    </r>
  </si>
  <si>
    <t>规格达标，螺壳坚硬完整无裂，螺肉饱满，吐沙洁净，无空壳死螺，体表不发黏、无异味。</t>
  </si>
  <si>
    <r>
      <t>5</t>
    </r>
    <r>
      <rPr>
        <sz val="10"/>
        <rFont val="宋体"/>
        <charset val="1"/>
      </rPr>
      <t>头海螺</t>
    </r>
  </si>
  <si>
    <t>规格达标，螺壳坚固无碎裂，螺肉饱满鲜活，吐沙洁净，无死螺、空壳，无发黏、异味。</t>
  </si>
  <si>
    <r>
      <t>6</t>
    </r>
    <r>
      <rPr>
        <sz val="10"/>
        <rFont val="宋体"/>
        <charset val="1"/>
      </rPr>
      <t>头海螺</t>
    </r>
  </si>
  <si>
    <r>
      <t>10-12</t>
    </r>
    <r>
      <rPr>
        <sz val="10"/>
        <rFont val="宋体"/>
        <charset val="1"/>
      </rPr>
      <t>头</t>
    </r>
  </si>
  <si>
    <t>螺壳完好无裂，螺肉饱满，吐沙干净，无空壳、死螺，外壳洁净，无腥腐异味。</t>
  </si>
  <si>
    <r>
      <t>18-20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</si>
  <si>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外壳色泽鲜亮、无碎裂，螺肉充盈，吐沙彻底，无死螺、空壳，不发黏，无酸败腥臭味。</t>
  </si>
  <si>
    <t>螺壳轻薄完整无裂，螺肉紧实干爽，无空壳、死螺，洁净无泥沙，不发黏，无异常气味。</t>
  </si>
  <si>
    <t>螺壳完整无碎裂，螺肉饱满，吐沙干净，无空壳死螺，外壳洁净无异味。</t>
  </si>
  <si>
    <r>
      <t>1-1.1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个</t>
    </r>
  </si>
  <si>
    <t>螺壳坚硬完整无破损，螺肉厚实饱满，肉质干爽有弹性，无空壳、死螺，无发黏、异味、霉变。</t>
  </si>
  <si>
    <t>外壳完整无裂，贝肉充盈，无空壳、死贝，吐沙干净，无黏液、腥腐味</t>
  </si>
  <si>
    <r>
      <t>8-12</t>
    </r>
    <r>
      <rPr>
        <sz val="10"/>
        <rFont val="宋体"/>
        <charset val="1"/>
      </rPr>
      <t>只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</si>
  <si>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外壳完整无裂，贝肉充盈，无空壳、死贝，吐沙干净，无黏液、腥腐味。</t>
  </si>
  <si>
    <t>小象牙蚌</t>
  </si>
  <si>
    <r>
      <t>3-4</t>
    </r>
    <r>
      <rPr>
        <sz val="10"/>
        <rFont val="宋体"/>
        <charset val="1"/>
      </rPr>
      <t>两</t>
    </r>
  </si>
  <si>
    <t>外观水管饱满，白润有光泽，无黑斑、溃烂、破损，少泥沙；手感肉质紧实有弹性，按压回弹，不软烂发黏；气味无腥臭、氨水味；规格大小均匀。</t>
  </si>
  <si>
    <r>
      <t>3</t>
    </r>
    <r>
      <rPr>
        <sz val="10"/>
        <rFont val="宋体"/>
        <charset val="1"/>
      </rPr>
      <t>头扇贝</t>
    </r>
  </si>
  <si>
    <r>
      <t>3</t>
    </r>
    <r>
      <rPr>
        <sz val="10"/>
        <rFont val="宋体"/>
        <charset val="1"/>
      </rPr>
      <t>头</t>
    </r>
  </si>
  <si>
    <t>贝肉饱满水润，无缩水发臭，贝壳闭合紧实，无碎壳烂肉。</t>
  </si>
  <si>
    <r>
      <t>4</t>
    </r>
    <r>
      <rPr>
        <sz val="10"/>
        <rFont val="宋体"/>
        <charset val="1"/>
      </rPr>
      <t>头扇贝</t>
    </r>
  </si>
  <si>
    <t>贝肉大小均匀，外壳厚实完整，贝肉饱满，开合正常，无空壳、死贝，洁净无杂质、异味。</t>
  </si>
  <si>
    <r>
      <t>5</t>
    </r>
    <r>
      <rPr>
        <sz val="10"/>
        <rFont val="宋体"/>
        <charset val="1"/>
      </rPr>
      <t>头扇贝</t>
    </r>
  </si>
  <si>
    <t>贝肉大小均匀，规格标准，外壳完整坚硬，贝肉饱满，无空壳、死贝，无泥沙杂质、发黏及异味。</t>
  </si>
  <si>
    <r>
      <t>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</si>
  <si>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壳大完整无破损，贝肉肥厚紧实，无空壳、腐坏，表面干净无黏液、无异常气味。</t>
  </si>
  <si>
    <r>
      <t>2.5</t>
    </r>
    <r>
      <rPr>
        <sz val="10"/>
        <rFont val="宋体"/>
        <charset val="1"/>
      </rPr>
      <t>斤以上</t>
    </r>
  </si>
  <si>
    <t>蚌体硕大完整，肉质肥厚弹润，色泽正常，无破损、发黏、腐坏，无异味、泥沙，新鲜度合格</t>
  </si>
  <si>
    <r>
      <t>1.5</t>
    </r>
    <r>
      <rPr>
        <sz val="10"/>
        <rFont val="宋体"/>
        <charset val="1"/>
      </rPr>
      <t>两</t>
    </r>
    <r>
      <rPr>
        <sz val="10"/>
        <rFont val="Arial"/>
        <charset val="1"/>
      </rPr>
      <t>-2</t>
    </r>
    <r>
      <rPr>
        <sz val="10"/>
        <rFont val="宋体"/>
        <charset val="1"/>
      </rPr>
      <t>两</t>
    </r>
  </si>
  <si>
    <t>个体肥大，外壳完整无断裂，蛏肉饱满探出，吐沙干净，无空壳、死蛏、腥腐味。</t>
  </si>
  <si>
    <r>
      <t>7-8</t>
    </r>
    <r>
      <rPr>
        <sz val="10"/>
        <rFont val="宋体"/>
        <charset val="1"/>
      </rPr>
      <t>头</t>
    </r>
  </si>
  <si>
    <t>壳体粗大完整，蛏肉饱满外伸，吐沙彻底，无空壳、死蛏，无发黏、异味。</t>
  </si>
  <si>
    <r>
      <t>8-11</t>
    </r>
    <r>
      <rPr>
        <sz val="10"/>
        <rFont val="宋体"/>
        <charset val="1"/>
      </rPr>
      <t>头</t>
    </r>
  </si>
  <si>
    <t>个头硕大，外壳无断裂，蛏肉肥厚，吐沙干净，无空壳、死蛏，无黏液、变质异味。</t>
  </si>
  <si>
    <r>
      <t>30-40</t>
    </r>
    <r>
      <rPr>
        <sz val="10"/>
        <rFont val="宋体"/>
        <charset val="1"/>
      </rPr>
      <t>头</t>
    </r>
  </si>
  <si>
    <t>壳身完整无断裂，蛏肉饱满外探，吐沙彻底，无空壳、死蛏，无黏液、腥臭味。</t>
  </si>
  <si>
    <r>
      <t>6-8</t>
    </r>
    <r>
      <rPr>
        <sz val="10"/>
        <rFont val="宋体"/>
        <charset val="1"/>
      </rPr>
      <t>头</t>
    </r>
  </si>
  <si>
    <t>大小均匀蛏体修长粗大，外壳完好，肉质饱满鲜活，吐沙彻底，无空壳、死蛏，无腥腐异味。</t>
  </si>
  <si>
    <r>
      <t>20-25</t>
    </r>
    <r>
      <rPr>
        <sz val="10"/>
        <rFont val="宋体"/>
        <charset val="1"/>
      </rPr>
      <t>头</t>
    </r>
  </si>
  <si>
    <t>外壳完整无断裂，蛏肉饱满，吐沙干净，无空壳、死蛏，无黏液与异味。</t>
  </si>
  <si>
    <r>
      <t>2-2.2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</si>
  <si>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体态完整形态挺拔，表皮光洁，肉质弹韧不软烂，无破损、积水、发黏，无变质、腥臭味。</t>
  </si>
  <si>
    <t>处理干净无泥沙、内脏残留，体态完整不软烂，色泽自然，无发黏、发酸、腥腐及变质异味。</t>
  </si>
  <si>
    <r>
      <t>9-11cm/</t>
    </r>
    <r>
      <rPr>
        <sz val="10"/>
        <rFont val="宋体"/>
        <charset val="1"/>
      </rPr>
      <t>只</t>
    </r>
  </si>
  <si>
    <t>外壳完整无裂，贝肉肥厚紧实，无空壳、死贝，洁净无泥沙，无发黏异味。</t>
  </si>
  <si>
    <r>
      <t>1</t>
    </r>
    <r>
      <rPr>
        <sz val="10"/>
        <rFont val="宋体"/>
        <charset val="1"/>
      </rPr>
      <t>盒</t>
    </r>
    <r>
      <rPr>
        <sz val="10"/>
        <rFont val="Arial"/>
        <charset val="1"/>
      </rPr>
      <t>*4</t>
    </r>
    <r>
      <rPr>
        <sz val="10"/>
        <rFont val="宋体"/>
        <charset val="1"/>
      </rPr>
      <t>斤</t>
    </r>
  </si>
  <si>
    <t>外壳完整厚实，贝肉肥厚饱满，无空壳、洁净无泥沙，无发黏异味。</t>
  </si>
  <si>
    <t>黄蚬仔</t>
  </si>
  <si>
    <r>
      <t>25-30</t>
    </r>
    <r>
      <rPr>
        <sz val="10"/>
        <rFont val="宋体"/>
        <charset val="1"/>
      </rPr>
      <t>头</t>
    </r>
  </si>
  <si>
    <t>外壳完整无破损，轻触快速闭合，无空壳、无发臭死贝。</t>
  </si>
  <si>
    <r>
      <t>2</t>
    </r>
    <r>
      <rPr>
        <sz val="10"/>
        <rFont val="宋体"/>
        <charset val="1"/>
      </rPr>
      <t>头</t>
    </r>
  </si>
  <si>
    <t>肉质厚实干爽无黏手，色泽自然金黄，无霉点、无发酸异味。</t>
  </si>
  <si>
    <r>
      <t>28-33</t>
    </r>
    <r>
      <rPr>
        <sz val="10"/>
        <rFont val="宋体"/>
        <charset val="1"/>
      </rPr>
      <t>头</t>
    </r>
  </si>
  <si>
    <t>外壳坚硬完整无裂损，蚌肉饱满紧实，无空壳、死蚌，体表洁净无黏液、无异味。</t>
  </si>
  <si>
    <t>头数大小均匀外壳圆润完整，蚌肉肥厚紧实，无空壳、死蚌，表面洁净，无发黏、异味。</t>
  </si>
  <si>
    <t>外形规整无破损变形，色泽均匀自然，质感紧实不松散，无发酸、发黏、霉变，品相完好，无杂质异味。</t>
  </si>
  <si>
    <t>外壳厚实无开裂，蚌肉充盈，开合顺畅，无空壳、死蚌，表面洁净无泥沙淤积，无发黏、异味、腐坏。</t>
  </si>
  <si>
    <r>
      <t>3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</si>
  <si>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外壳美观完整无碎裂，吐沙干净，贝肉饱满，无死贝、空壳，无黏液、腥臭味。</t>
  </si>
  <si>
    <t>肉质完整无碎烂，清理干净无泥沙，色泽自然，不渗水、不结块，无酸败、腥腐等异味</t>
  </si>
  <si>
    <r>
      <t>7-8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</si>
  <si>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大小均匀，蛏体修长粗大，外壳无破损，肉质肥厚，吐沙干净，无空壳死蛏，无黏液、腥臭味。</t>
  </si>
  <si>
    <t>外壳小巧完整无开裂，蚌肉饱满，无空壳、死蚌，洁净无泥沙，无发黏、异味。</t>
  </si>
  <si>
    <r>
      <t>12-14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</si>
  <si>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外壳完整坚硬，贝肉紧实饱满，无空壳、死贝，洁净无泥沙，无发黏异味。</t>
  </si>
  <si>
    <t>壳色鲜亮完整，贝肉饱满，无空壳、死贝，无杂质、黏液，无异常气味。</t>
  </si>
  <si>
    <t>虾身完整硬挺，虾壳透亮无发黑，虾肉紧实无离壳，无死虾。</t>
  </si>
  <si>
    <t>个头匀称，虾身粗壮完整，虾钳完好，虾壳光亮，无发黑、发软、死虾及异味。</t>
  </si>
  <si>
    <t>虾体饱满，虾须完整，无黑头、断脚，鲜活无发软变质。</t>
  </si>
  <si>
    <r>
      <t>25</t>
    </r>
    <r>
      <rPr>
        <sz val="10"/>
        <rFont val="宋体"/>
        <charset val="1"/>
      </rPr>
      <t>头</t>
    </r>
  </si>
  <si>
    <t>大小均匀，虾节分明、虾身完整，色泽鲜亮，活力足、弹跳性好，无断须断脚、发黑发软，无死虾、异味及变质情况。</t>
  </si>
  <si>
    <t>个头均匀，虾节清晰，外壳光亮，无断须、断脚、软烂发黑，无死虾、异味。</t>
  </si>
  <si>
    <r>
      <t>7</t>
    </r>
    <r>
      <rPr>
        <sz val="10"/>
        <rFont val="宋体"/>
        <charset val="1"/>
      </rPr>
      <t>头</t>
    </r>
  </si>
  <si>
    <t>规格标准，虾节分明，虾身完整光亮，无断须断脚、发软发黑、异味。</t>
  </si>
  <si>
    <r>
      <t>8-10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</si>
  <si>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虾体硕大匀称，虾节分明，外壳光亮，无断须断脚、发黑发软，无死虾、变质异味。</t>
  </si>
  <si>
    <t>规格统一，虾节分明，虾身完整光亮，无断须断脚、发黑发软，无死虾异味。</t>
  </si>
  <si>
    <r>
      <t>16-18</t>
    </r>
    <r>
      <rPr>
        <sz val="10"/>
        <rFont val="宋体"/>
        <charset val="1"/>
      </rPr>
      <t>头</t>
    </r>
  </si>
  <si>
    <r>
      <t>大小均匀</t>
    </r>
    <r>
      <rPr>
        <sz val="10"/>
        <rFont val="Arial"/>
        <charset val="1"/>
      </rPr>
      <t>16-18</t>
    </r>
    <r>
      <rPr>
        <sz val="10"/>
        <rFont val="宋体"/>
        <charset val="1"/>
      </rPr>
      <t>头，虾节分明、虾身完整，色泽鲜亮，无断须断脚、发黑发软，无死虾、异味及变质情况。</t>
    </r>
  </si>
  <si>
    <r>
      <t>18-20</t>
    </r>
    <r>
      <rPr>
        <sz val="10"/>
        <rFont val="宋体"/>
        <charset val="1"/>
      </rPr>
      <t>头</t>
    </r>
  </si>
  <si>
    <t>大小均匀，虾节分明、虾身完整，色泽鲜亮，无断须断脚、发黑发软，无死虾、异味及变质情况。</t>
  </si>
  <si>
    <t>虾身完整无断须、无黑斑异味，肉质紧实，规格统一，虾壳光亮无发软、无变质、无残次个体。</t>
  </si>
  <si>
    <r>
      <t>35</t>
    </r>
    <r>
      <rPr>
        <sz val="10"/>
        <rFont val="宋体"/>
        <charset val="1"/>
      </rPr>
      <t>头</t>
    </r>
  </si>
  <si>
    <t>虾体完整匀称，外壳洁净，弹跳有力，无断须、发软、发黑，无死虾，无泥沙、腥腐异味。</t>
  </si>
  <si>
    <t>虾身斑纹清晰，壳体完整光亮，无残缺、发软、变色，无死虾及异味。</t>
  </si>
  <si>
    <t>外壳斑纹清晰，虾体完整无残缺、弹跳有力，虾身不发软、不变色，无死虾、异味及杂物附着。</t>
  </si>
  <si>
    <r>
      <t>20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</si>
  <si>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虾身斑纹自然，壳体完整无残缺，无发软、发黑、断须，无死虾与异味。</t>
  </si>
  <si>
    <r>
      <t>50-60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</si>
  <si>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虾体小巧完整，外壳透亮，无断须、软烂、发黑，无死虾、杂质与异味。</t>
  </si>
  <si>
    <r>
      <t>鲜活</t>
    </r>
    <r>
      <rPr>
        <sz val="10"/>
        <rFont val="Arial"/>
        <charset val="1"/>
      </rPr>
      <t>30-40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</si>
  <si>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大小均匀，虾体完整色泽粉嫩，外壳透亮，无断须、发黑、软烂，无死虾、杂质与异味。</t>
  </si>
  <si>
    <t>虾身硬实完整，虾脚虾刺齐全，无断节、软烂、死虾，肉质新鲜无腥腐味。</t>
  </si>
  <si>
    <r>
      <t>5-6</t>
    </r>
    <r>
      <rPr>
        <sz val="10"/>
        <rFont val="宋体"/>
        <charset val="1"/>
      </rPr>
      <t>两</t>
    </r>
  </si>
  <si>
    <t>虾身硬挺完整，虾刺齐全，无断节、发软、发黑，无死虾，肉质新鲜无异味。</t>
  </si>
  <si>
    <t>虾体匀称完整，外壳洁净光亮，无断肢、发黑、发软，无死虾及变质异味。</t>
  </si>
  <si>
    <r>
      <t>20-22</t>
    </r>
    <r>
      <rPr>
        <sz val="10"/>
        <rFont val="宋体"/>
        <charset val="1"/>
      </rPr>
      <t>头</t>
    </r>
  </si>
  <si>
    <t>虾身花纹清晰，壳体完整光亮、弹跳有力，无残缺、发软、变色，无死虾及异味。</t>
  </si>
  <si>
    <r>
      <t>9</t>
    </r>
    <r>
      <rPr>
        <sz val="10"/>
        <rFont val="宋体"/>
        <charset val="1"/>
      </rPr>
      <t>头</t>
    </r>
  </si>
  <si>
    <t>生拆虾姑肉</t>
  </si>
  <si>
    <r>
      <t>1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盒</t>
    </r>
  </si>
  <si>
    <r>
      <t>6</t>
    </r>
    <r>
      <rPr>
        <sz val="10"/>
        <rFont val="宋体"/>
        <charset val="1"/>
      </rPr>
      <t>到</t>
    </r>
    <r>
      <rPr>
        <sz val="10"/>
        <rFont val="Arial"/>
        <charset val="1"/>
      </rPr>
      <t>8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</si>
  <si>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虾身完整，虾钳虾足齐全，外壳坚硬有光泽，无断肢、死体、发黑，无变质异味。</t>
  </si>
  <si>
    <r>
      <t>5.5</t>
    </r>
    <r>
      <rPr>
        <sz val="10"/>
        <rFont val="宋体"/>
        <charset val="1"/>
      </rPr>
      <t>到</t>
    </r>
    <r>
      <rPr>
        <sz val="10"/>
        <rFont val="Arial"/>
        <charset val="1"/>
      </rPr>
      <t>6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</si>
  <si>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r>
      <t>1.8-2</t>
    </r>
    <r>
      <rPr>
        <sz val="10"/>
        <rFont val="宋体"/>
        <charset val="1"/>
      </rPr>
      <t>斤</t>
    </r>
  </si>
  <si>
    <t>虾身完整，虾钳虾脚齐全，外壳坚硬有光泽，无断肢、发黑、死亡，肉质无变质异味。</t>
  </si>
  <si>
    <r>
      <t>约</t>
    </r>
    <r>
      <rPr>
        <sz val="10"/>
        <rFont val="Arial"/>
        <charset val="1"/>
      </rPr>
      <t>3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</si>
  <si>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要求公虾，虾身硕大完整，虾钳虾脚齐全，外壳坚硬有光泽，无断肢、发黑、死亡，肉质无变质异味。</t>
  </si>
  <si>
    <t>澳洲龙虾</t>
  </si>
  <si>
    <t>小龙虾</t>
  </si>
  <si>
    <t>虾身鲜活弹跳有力，外壳干净无黑斑，虾腮洁白，无死虾烂虾。</t>
  </si>
  <si>
    <t>大青小龙虾</t>
  </si>
  <si>
    <t>鲜活活动力强，青壳干净，虾体饱满，无死虾残虾，规格均匀无淤泥和异味。</t>
  </si>
  <si>
    <r>
      <t>2-2.5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</si>
  <si>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体型小巧饱满，膏质充盈，蟹壳坚硬肢体齐全，无断脚、死蟹、空蟹、异味。</t>
  </si>
  <si>
    <r>
      <t>3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</si>
  <si>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蟹身饱满，膏脂适中，外壳坚硬肢体齐全，无断脚、死蟹、空蟹，无注水、异味</t>
  </si>
  <si>
    <r>
      <t>3</t>
    </r>
    <r>
      <rPr>
        <sz val="10"/>
        <rFont val="宋体"/>
        <charset val="1"/>
      </rPr>
      <t>两</t>
    </r>
    <r>
      <rPr>
        <sz val="10"/>
        <rFont val="Arial"/>
        <charset val="1"/>
      </rPr>
      <t>5/</t>
    </r>
    <r>
      <rPr>
        <sz val="10"/>
        <rFont val="宋体"/>
        <charset val="1"/>
      </rPr>
      <t>只</t>
    </r>
  </si>
  <si>
    <t>体型规整，蟹膏充盈，外壳完好肢体齐全，无死蟹、空壳、断肢，无异味、注水情况。</t>
  </si>
  <si>
    <r>
      <t>1-1.2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</si>
  <si>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蟹身硬实饱满，膏脂丰足，肢体齐全，无断脚、死蟹、空蟹，无注水、腐坏异味。</t>
  </si>
  <si>
    <t>中红蟹</t>
  </si>
  <si>
    <r>
      <t>3-4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</si>
  <si>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蟹壳坚硬饱满，腹部洁白无黑斑，腿脚齐全不掉爪，鲜活有力。</t>
  </si>
  <si>
    <r>
      <t>2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</si>
  <si>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蟹身饱满硬实，蟹壳鲜亮无破损，三粒斑点清晰，无死蟹、空蟹、断脚，肉质紧实无异味、无注水。</t>
  </si>
  <si>
    <t>蟹壳斑点清晰，肢体齐全，蟹肉饱满，无断脚、死蟹、空蟹，无注水、腐味。</t>
  </si>
  <si>
    <r>
      <t>1-2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</si>
  <si>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单只重量合规，蟹壳花纹清晰，肢体完整，无断脚、死蟹、空壳，肉质紧实，无腥腐异味。</t>
  </si>
  <si>
    <t>单只重量合规，蟹身小巧饱满，肢体齐全，无死蟹、空蟹、断脚，适配涮煮无异味。</t>
  </si>
  <si>
    <r>
      <t>3</t>
    </r>
    <r>
      <rPr>
        <sz val="10"/>
        <rFont val="宋体"/>
        <charset val="1"/>
      </rPr>
      <t>两以上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</si>
  <si>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蟹壳花纹清晰、外壳坚硬，肢体齐全，蟹肉饱满，无断脚、死蟹、空蟹，无注水、腥腐异味。</t>
  </si>
  <si>
    <r>
      <t>大闸蟹公</t>
    </r>
    <r>
      <rPr>
        <sz val="10"/>
        <rFont val="Arial"/>
        <charset val="1"/>
      </rPr>
      <t>2</t>
    </r>
    <r>
      <rPr>
        <sz val="10"/>
        <rFont val="宋体"/>
        <charset val="1"/>
      </rPr>
      <t>两</t>
    </r>
  </si>
  <si>
    <t>单只重量达标，蟹身硬朗、足钳齐全，蟹肉饱满，无断脚、死蟹、空蟹，无注水异味。</t>
  </si>
  <si>
    <r>
      <t>大闸蟹母</t>
    </r>
    <r>
      <rPr>
        <sz val="10"/>
        <rFont val="Arial"/>
        <charset val="1"/>
      </rPr>
      <t>2</t>
    </r>
    <r>
      <rPr>
        <sz val="10"/>
        <rFont val="宋体"/>
        <charset val="1"/>
      </rPr>
      <t>两</t>
    </r>
  </si>
  <si>
    <t>单只重量达标，蟹身饱满，蟹黄充盈，肢体齐全，无死蟹、空蟹、断脚，无异味、注水。</t>
  </si>
  <si>
    <r>
      <t>2.5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</si>
  <si>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蟹身饱满圆润，蟹黄丰足，足钳齐全，无断脚、死蟹、空蟹，无注水、腐味。</t>
  </si>
  <si>
    <t>蟹身饱满圆润，蟹黄丰足，外壳完好，无断脚、死蟹、空蟹，无变质、异味与注水。</t>
  </si>
  <si>
    <t>蟹身饱满，膏脂适中，外壳坚硬肢体齐全，无断脚、死蟹、空蟹，无注水、异味。</t>
  </si>
  <si>
    <r>
      <t>1.8-2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</si>
  <si>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蟹体硕大，蟹腿完整齐全，外壳坚硬，无断肢、死蟹，肉质饱满无空壳、异味。</t>
  </si>
  <si>
    <r>
      <t>4.8-5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</si>
  <si>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蟹体硕大坚硬，肢足完整无残缺，肉质饱满，无死蟹、断爪、发黑，无腥腐异味。</t>
  </si>
  <si>
    <t>蟹壳扁平完整，双螯足爪齐全，鲜活，蟹肉饱满，无断肢、死蟹、空蟹，无注水异味。</t>
  </si>
  <si>
    <t>三目蟹</t>
  </si>
  <si>
    <r>
      <t>3.5-4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</si>
  <si>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鲜活足劲，蟹壳完整坚硬，无空壳，异味死蟹，绑绳合规，体表无淤泥，规格大小均匀。</t>
  </si>
  <si>
    <r>
      <t>活蟹，</t>
    </r>
    <r>
      <rPr>
        <sz val="10"/>
        <rFont val="Arial"/>
        <charset val="1"/>
      </rPr>
      <t>1.5–2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</si>
  <si>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蟹身硕大坚硬，红毛完整，肢体齐全，无断肢、死蟹，蟹肉饱满，无空壳、异味、注水。</t>
  </si>
  <si>
    <t>大钳</t>
  </si>
  <si>
    <t>蟹钳完整坚硬，肉质饱满紧实，无空肉、发黑、腐坏，外壳洁净，无腥腐、酸败异味。</t>
  </si>
  <si>
    <r>
      <t>6-7kg/</t>
    </r>
    <r>
      <rPr>
        <sz val="10"/>
        <rFont val="宋体"/>
        <charset val="1"/>
      </rPr>
      <t>条</t>
    </r>
  </si>
  <si>
    <t>肉质纹理完整，表层无积水黏腻，色泽正常，无异味、无腐坏现象</t>
  </si>
  <si>
    <t>珍珠龙趸</t>
  </si>
  <si>
    <r>
      <t>1.3-1.8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</si>
  <si>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鱼体硕大完整，表皮光滑鲜亮，斑纹自然，无烂鳍、掉鳞、伤口，无死鱼、腥腐及变质问题</t>
  </si>
  <si>
    <r>
      <t>3-4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</si>
  <si>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鱼体硕大完整，表皮光滑鲜亮，斑纹自然，无烂鳍、掉鳞、伤口，无死鱼、腥腐及变质问题。</t>
  </si>
  <si>
    <r>
      <t>12-15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</si>
  <si>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鱼身完整硕大，表皮光洁斑纹自然，无掉鳞、烂鳍、创口，无死鱼，无变质及异味。</t>
  </si>
  <si>
    <r>
      <t>1.9-2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</si>
  <si>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鱼身鳞片完整光亮，斑纹清晰，无掉鳞烂鳍、外伤淤血，无死鱼，肉质紧实无腥腐异味。</t>
  </si>
  <si>
    <r>
      <t>鲜活，</t>
    </r>
    <r>
      <rPr>
        <sz val="10"/>
        <rFont val="Arial"/>
        <charset val="1"/>
      </rPr>
      <t>0.6–1.2</t>
    </r>
    <r>
      <rPr>
        <sz val="10"/>
        <rFont val="宋体"/>
        <charset val="1"/>
      </rPr>
      <t>斤</t>
    </r>
  </si>
  <si>
    <t>鱼体小巧精致，斑纹独特清晰，鳞片完整，无外伤、烂鳍、掉鳞，无死鱼与异味。</t>
  </si>
  <si>
    <t>鳞片完整光泽佳，斑纹清晰，无掉鳞、烂鳍、外伤，无死鱼，肉质紧实无异味。</t>
  </si>
  <si>
    <t>东星斑</t>
  </si>
  <si>
    <r>
      <t>1.8-2.5</t>
    </r>
    <r>
      <rPr>
        <sz val="10"/>
        <rFont val="宋体"/>
        <charset val="1"/>
      </rPr>
      <t>斤</t>
    </r>
  </si>
  <si>
    <t>鱼身完整鳞片光亮，斑纹清晰，无掉鳞、烂鳍、外伤淤血，无死鱼、腥腐异味，肉质紧实新鲜。</t>
  </si>
  <si>
    <t>鱼体完整斑纹清晰，鳞片光亮，无烂鳍、掉鳞、伤口，无死鱼，肉质新鲜无异味。</t>
  </si>
  <si>
    <r>
      <t>1.7-2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</si>
  <si>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鱼体圆润鳞片完整，表皮光泽鲜亮，无伤斑、淤血、烂鳍，无死鱼，肉质紧实无腥腐异味</t>
  </si>
  <si>
    <t>龙虾身形笔直完整，虾钳虾足齐全，外壳坚硬有光泽，无断肢、死体、发黑及异味。</t>
  </si>
  <si>
    <r>
      <t>3-4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</si>
  <si>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鳞片完整光泽好，体表斑纹清晰，无烂鳍、外伤、淤血，无死鱼，肉质新鲜，无腥腐异味。</t>
  </si>
  <si>
    <t>蓝瓜子斑鱼</t>
  </si>
  <si>
    <t>按斤</t>
  </si>
  <si>
    <t>鱼身完整鲜活，鳞片紧实无脱落，鱼眼清亮不浑浊，体表无破皮淤血。</t>
  </si>
  <si>
    <r>
      <t>1.6-2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</si>
  <si>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鱼体完好鳍尾齐全，表皮光泽鲜亮，无伤斑、烂鳞、腐肉，无死鱼，气味纯正无腥臭味。</t>
  </si>
  <si>
    <r>
      <t>1.4-1.6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</si>
  <si>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r>
      <t>1.6-3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</si>
  <si>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鳞甲完整有光泽，鱼鳍鱼尾完好，无掉鳞、烂鳍、外伤淤血，无死鱼、腐臭味。</t>
  </si>
  <si>
    <r>
      <t>约</t>
    </r>
    <r>
      <rPr>
        <sz val="10"/>
        <rFont val="Arial"/>
        <charset val="1"/>
      </rPr>
      <t>1.5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</si>
  <si>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鱼体完好表皮光亮，无烂鳞、烂鳍、伤口淤血，肉质新鲜，无死鱼、腥腐气味。</t>
  </si>
  <si>
    <r>
      <t>1-2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</si>
  <si>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体态完整，无淤血、发黑、发黏腐坏、异味，品相正常无残损。</t>
  </si>
  <si>
    <t>海金仓</t>
  </si>
  <si>
    <r>
      <t>1.5-2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</si>
  <si>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活力充足，鱼鳃鲜红，肉质紧实，无异味、无烂身断尾。</t>
  </si>
  <si>
    <t>桂花鱼</t>
  </si>
  <si>
    <r>
      <t>1-1.2</t>
    </r>
    <r>
      <rPr>
        <sz val="10"/>
        <rFont val="宋体"/>
        <charset val="1"/>
      </rPr>
      <t>斤</t>
    </r>
  </si>
  <si>
    <t>游动活跃，表皮完整光滑，无发白溃烂，内脏无异味。</t>
  </si>
  <si>
    <r>
      <t>1.2-1.5</t>
    </r>
    <r>
      <rPr>
        <sz val="10"/>
        <rFont val="宋体"/>
        <charset val="1"/>
      </rPr>
      <t>斤</t>
    </r>
  </si>
  <si>
    <t>体型饱满，鳞甲完整有光泽，鱼鳍完好，体表无伤口、烂斑、淤血，无死鱼，气味正常无腐味</t>
  </si>
  <si>
    <t>加工桂花鱼</t>
  </si>
  <si>
    <r>
      <t>0.75kg/</t>
    </r>
    <r>
      <rPr>
        <sz val="10"/>
        <rFont val="宋体"/>
        <charset val="1"/>
      </rPr>
      <t>条</t>
    </r>
  </si>
  <si>
    <t>同加工前桂花鱼</t>
  </si>
  <si>
    <r>
      <t>约</t>
    </r>
    <r>
      <rPr>
        <sz val="10"/>
        <rFont val="Arial"/>
        <charset val="1"/>
      </rPr>
      <t>10-15g/</t>
    </r>
    <r>
      <rPr>
        <sz val="10"/>
        <rFont val="宋体"/>
        <charset val="1"/>
      </rPr>
      <t>条</t>
    </r>
  </si>
  <si>
    <t>体型完整匀称，体表顺滑无伤，无断体、淤血、腐坏，无死苗、腥腐异味。</t>
  </si>
  <si>
    <r>
      <t>1.6</t>
    </r>
    <r>
      <rPr>
        <sz val="10"/>
        <rFont val="宋体"/>
        <charset val="1"/>
      </rPr>
      <t>斤</t>
    </r>
    <r>
      <rPr>
        <sz val="10"/>
        <rFont val="Arial"/>
        <charset val="1"/>
      </rPr>
      <t>-1.8</t>
    </r>
    <r>
      <rPr>
        <sz val="10"/>
        <rFont val="宋体"/>
        <charset val="1"/>
      </rPr>
      <t>斤</t>
    </r>
  </si>
  <si>
    <t>身形完整表皮光滑有黏液，无破皮、淤血、断尾，无死体，无腥腐变质气味。</t>
  </si>
  <si>
    <r>
      <t>0.5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</si>
  <si>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身形圆整表皮光滑，无破皮、断节、淤血，无死体，无腥腐变质气味。</t>
  </si>
  <si>
    <r>
      <t>1.6-1.8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</si>
  <si>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鳝身完整形态规整，肉质紧实脆弹，表皮干净无污物，不发黏、无断节，无酸败、腥腐异味。</t>
  </si>
  <si>
    <r>
      <t>鲜活，</t>
    </r>
    <r>
      <rPr>
        <sz val="10"/>
        <rFont val="Arial"/>
        <charset val="1"/>
      </rPr>
      <t>0.3–0.8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</si>
  <si>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身形完整表皮顺滑，无破皮、断节、淤血，无死体，无腥腐变质气味。</t>
  </si>
  <si>
    <t>鱼身完整鳞皮紧实，体表无伤口、烂皮、淤血，鳍尾完好，无死鱼，气味纯正。</t>
  </si>
  <si>
    <r>
      <t>A</t>
    </r>
    <r>
      <rPr>
        <sz val="10"/>
        <rFont val="宋体"/>
        <charset val="1"/>
      </rPr>
      <t>级</t>
    </r>
  </si>
  <si>
    <t>鱼肉形态完整，色泽自然，纹理清晰，肉质紧实不松散，无淤血、发黏、酸败及异味。</t>
  </si>
  <si>
    <t>体态完整鳞甲齐全，鱼眼清亮，鱼身紧实不发软，无破肚、淤血、异味，无变质、发臭及不新鲜个体。</t>
  </si>
  <si>
    <r>
      <t>1.2</t>
    </r>
    <r>
      <rPr>
        <sz val="10"/>
        <rFont val="宋体"/>
        <charset val="1"/>
      </rPr>
      <t>斤左右</t>
    </r>
  </si>
  <si>
    <t>体态扁平完整，表皮光洁无破损、白斑、腐皮，鱼身柔韧，无死鱼、异味、淤血及变质情况。</t>
  </si>
  <si>
    <r>
      <t>1.2-1.4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</si>
  <si>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r>
      <t>1.2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</si>
  <si>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体型完整表皮顺滑，鳍尾无破损，无外伤、烂皮、淤血，无死鱼，气味正常无腥腐味。</t>
  </si>
  <si>
    <r>
      <t>2.4-2.5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</si>
  <si>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身形完整鳞片顺滑，体表无伤口、烂鳍、掉鳞，肉质新鲜，无死鱼、异味及变质问题。</t>
  </si>
  <si>
    <r>
      <t>2-3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</si>
  <si>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鱼身完好表皮金黄有光泽，无伤斑、烂鳞、淤血，无腥腐气味。</t>
  </si>
  <si>
    <t>鱼体完整鳞亮眼清，体态紧实，鱼鳍鱼尾无破损，无淤血、腐坏，无腥腐异味。</t>
  </si>
  <si>
    <r>
      <t xml:space="preserve">冰鲜 </t>
    </r>
    <r>
      <rPr>
        <sz val="10"/>
        <rFont val="Arial"/>
        <charset val="1"/>
      </rPr>
      <t>0.5–0.6</t>
    </r>
    <r>
      <rPr>
        <sz val="10"/>
        <rFont val="宋体"/>
        <charset val="1"/>
      </rPr>
      <t>斤/条</t>
    </r>
  </si>
  <si>
    <t>鱼体端正鳞片光亮，鱼鳍完好、烂斑、淤血，肉质新鲜无异味。</t>
  </si>
  <si>
    <t>体表光滑无伤、裙边厚实有弹性，反应灵敏，无异味、腐皮、淤血，体态完整无残损。</t>
  </si>
  <si>
    <t>体型硕大饱满，鳞甲完整紧实，鱼眼清亮，无破肚、掉鳞、外伤，无死鱼、异味、变质情况。</t>
  </si>
  <si>
    <r>
      <t>约</t>
    </r>
    <r>
      <rPr>
        <sz val="10"/>
        <rFont val="Arial"/>
        <charset val="1"/>
      </rPr>
      <t>3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</si>
  <si>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鱼头硕大完整，鱼鳃鲜红，肉质紧实，无淤血、发黑、腐肉，血水洁净，无腥腐异味。</t>
  </si>
  <si>
    <t>鱼身流畅完整，鳞甲紧实光亮，无掉鳞、烂鳍、外伤，无死鱼，气味纯正。</t>
  </si>
  <si>
    <r>
      <t>1.3</t>
    </r>
    <r>
      <rPr>
        <sz val="10"/>
        <rFont val="宋体"/>
        <charset val="1"/>
      </rPr>
      <t>斤以上</t>
    </r>
  </si>
  <si>
    <t>体型完整鳞甲细密齐全，体表无伤痕、烂鳍、淤血，无死鱼，无腥腐、变质异味。</t>
  </si>
  <si>
    <r>
      <t>250g/</t>
    </r>
    <r>
      <rPr>
        <sz val="10"/>
        <rFont val="宋体"/>
        <charset val="1"/>
      </rPr>
      <t>条</t>
    </r>
  </si>
  <si>
    <r>
      <t>2.2</t>
    </r>
    <r>
      <rPr>
        <sz val="10"/>
        <rFont val="宋体"/>
        <charset val="1"/>
      </rPr>
      <t>斤以上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</si>
  <si>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鱼身鳞甲完整，肉质紧实，体表无伤痕、淤血、烂鳞，无土腥味，无死鱼、腐味。</t>
  </si>
  <si>
    <t>鱼身鳞甲齐全，鳍尾完好，体表光洁无伤痕淤血，无死鱼、烂鳞，气味纯正无腐味。</t>
  </si>
  <si>
    <t>加工草鱼</t>
  </si>
  <si>
    <r>
      <t>4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</si>
  <si>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同加工前草鱼</t>
  </si>
  <si>
    <t>野生黄皮</t>
  </si>
  <si>
    <t>体表光滑无伤，裙边厚实有弹性，无腐皮、淤血、死体，无腥腐异味。</t>
  </si>
  <si>
    <r>
      <t>6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</si>
  <si>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鱼身完整，通透不发红，肉质不软烂，无药水异味</t>
  </si>
  <si>
    <t>罗非鱼</t>
  </si>
  <si>
    <r>
      <t>1.8-2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</si>
  <si>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鱼身完整表皮光滑，肉质脆嫩，鳍尾完好，无伤口、淤血、烂鳞，无死鱼，无土腥异味</t>
  </si>
  <si>
    <t>鱼身完整表皮光滑，肉质脆嫩，鳍尾完好，无伤口、淤血、烂鳞，无死鱼，无土腥异味。</t>
  </si>
  <si>
    <r>
      <t>15-20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</si>
  <si>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体态完整，体表湿润不发黏，无破皮、淤血、死鱼，无腥腐异味。</t>
  </si>
  <si>
    <r>
      <t>2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</si>
  <si>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形态规整完整，色泽油润自然，肉质紧实不干裂、不发黏，无霉变、哈喇味、酸味及杂质。</t>
  </si>
  <si>
    <r>
      <t>3</t>
    </r>
    <r>
      <rPr>
        <sz val="10"/>
        <rFont val="宋体"/>
        <charset val="1"/>
      </rPr>
      <t>斤左右</t>
    </r>
  </si>
  <si>
    <t>个头硕大完整，鱼鳃鲜红，肉质紧实，无淤血、发黑、腐肉，血水清理干净，无腥腐异味。</t>
  </si>
  <si>
    <r>
      <t>2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</si>
  <si>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鱼体完整表皮顺滑，鱼鳍无损，无破皮、淤血、烂鳞，无腐味。</t>
  </si>
  <si>
    <t>体色鲜亮，鱼身完整鳞甲齐全，无烂鳍、淤血、掉鳞，无死鱼，气味正常。</t>
  </si>
  <si>
    <r>
      <t>3-4</t>
    </r>
    <r>
      <rPr>
        <sz val="10"/>
        <rFont val="宋体"/>
        <charset val="1"/>
      </rPr>
      <t>厘米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</si>
  <si>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鱼体完整通透，无断碎、腐烂、发黏，色泽自然纯净，无泥沙杂质，无酸败、腥臭味，新鲜度合格。</t>
  </si>
  <si>
    <t>体型硕大，鳞甲顺滑完整，无掉鳞、烂鳍、外伤淤血，无死鱼，肉质新鲜。</t>
  </si>
  <si>
    <t>鱼身小巧完整，鳞甲鲜亮，无破皮、烂鳞、淤血，无死鱼，无腥腐异味。</t>
  </si>
  <si>
    <r>
      <t>1.2-1.8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</si>
  <si>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鱼身完整银鳞鲜亮，鱼鳍完好，肉质紧实，无破肚、断节、淤血，无死鱼、腥腐异味。</t>
  </si>
  <si>
    <t>鱼体完整鳞齐鳍全，表皮光洁无伤痕淤血，鱼眼清亮，无死鱼，气味纯正无腐味。</t>
  </si>
  <si>
    <t>鱼身完整鳞片光亮，鱼眼通透，无烂鳍、外伤、淤血，肉质新鲜无异味。</t>
  </si>
  <si>
    <t>鱼身宽大完整，鳞甲紧实，无掉鳞、破肚、淤血、异味。</t>
  </si>
  <si>
    <t>鱼体完整体表光滑，骨甲齐全，无外伤、烂皮、淤血，无死鱼，新鲜无异味。</t>
  </si>
  <si>
    <t>鱼身完整硬刺齐全，体表滑润，无破皮、淤血、断鳍，无死鱼，无腥腐异味。</t>
  </si>
  <si>
    <r>
      <t>约</t>
    </r>
    <r>
      <rPr>
        <sz val="10"/>
        <rFont val="Arial"/>
        <charset val="1"/>
      </rPr>
      <t>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</si>
  <si>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r>
      <t>规格大小一致，</t>
    </r>
    <r>
      <rPr>
        <sz val="10"/>
        <rFont val="Arial"/>
        <charset val="1"/>
      </rPr>
      <t>6</t>
    </r>
    <r>
      <rPr>
        <sz val="10"/>
        <rFont val="宋体"/>
        <charset val="1"/>
      </rPr>
      <t>斤以上，外观形态无破损，有光泽，纹理清晰，鱼肉有弹性，色泽鲜亮，无腐败味，新鲜，收货温度不能高于</t>
    </r>
    <r>
      <rPr>
        <sz val="10"/>
        <rFont val="Arial"/>
        <charset val="1"/>
      </rPr>
      <t>5</t>
    </r>
    <r>
      <rPr>
        <sz val="10"/>
        <rFont val="宋体"/>
        <charset val="1"/>
      </rPr>
      <t>度</t>
    </r>
  </si>
  <si>
    <r>
      <t>2-2.5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</si>
  <si>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个头完整硕大，鱼鳃鲜红，肉质新鲜，无淤血、腐坏、发黑，血水清理干净，无腥腐味。</t>
  </si>
  <si>
    <t>鱼身完整，体表通透带光泽，黏液清亮；无断身、破皮、肚子发胀，大小均匀；鱼眼清亮不浑浊；鳃呈淡红色，无发黑发灰；纯正海水鲜腥味，无酸败、腐臭味。</t>
  </si>
  <si>
    <r>
      <t>30-40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</si>
  <si>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鱼体细小完整，鳞甲不易脱落，无断身、腐坏、泥沙附着，无腥腐异味。</t>
  </si>
  <si>
    <r>
      <t>2-3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</si>
  <si>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鱼体完整表皮顺滑，鱼鳍完好，无外伤、烂皮、掉鳞，无死鱼，肉质新鲜无腥腐味。</t>
  </si>
  <si>
    <r>
      <t>3.5</t>
    </r>
    <r>
      <rPr>
        <sz val="10"/>
        <rFont val="宋体"/>
        <charset val="1"/>
      </rPr>
      <t>斤以上</t>
    </r>
  </si>
  <si>
    <t>鱼身鳞甲完整，体表无伤痕、烂鳍、淤血，无死鱼，土腥味淡，新鲜度合格。</t>
  </si>
  <si>
    <r>
      <t>25-30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</si>
  <si>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大小均匀，体型完整，甲壳坚硬，肢体齐全无断损，无死体、空壳，无泥沙、腥腐异味。</t>
  </si>
  <si>
    <r>
      <t>30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</si>
  <si>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鳞甲完整紧实，鳍尾无破损、无淤血烂皮，无死鱼，肉质新鲜，无腥腐异味。</t>
  </si>
  <si>
    <t>体型完整鳞甲齐全，体表无伤口、烂鳍、淤血，鱼眼清亮，无死鱼、腐臭味。</t>
  </si>
  <si>
    <r>
      <t>1-1.2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</si>
  <si>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身形完整形态挺拔，表皮光洁有光泽，肉质紧实不软烂，无破损发黏，无异味、变质情况。</t>
  </si>
  <si>
    <r>
      <t>4-5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</si>
  <si>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体态完整不破损，表皮有光泽，肉质弹韧，无软烂、发黏、积水，无腥臭味、腐坏及杂质。</t>
  </si>
  <si>
    <t>吊筒仔</t>
  </si>
  <si>
    <r>
      <t>6</t>
    </r>
    <r>
      <rPr>
        <sz val="10"/>
        <rFont val="宋体"/>
        <charset val="1"/>
      </rPr>
      <t>头左右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</si>
  <si>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体表完整有光泽，肉身饱满紧实无异味，无破皮漏墨，规格均匀，无过多冰水。</t>
  </si>
  <si>
    <t>海鲜海胆</t>
  </si>
  <si>
    <r>
      <t>3-5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只</t>
    </r>
  </si>
  <si>
    <t>棘刺完整坚挺，外壳无破损，内部膏体饱满无发黑变质。</t>
  </si>
  <si>
    <r>
      <t>40-50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</si>
  <si>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体型完整体表滑润，无断体、破皮、淤血，无死鳅，无泥沙、腥腐异味。</t>
  </si>
  <si>
    <t>体态完整，色泽鲜亮，无结块、腐坏、发黏，无异味、杂质，新鲜度达标。</t>
  </si>
  <si>
    <r>
      <t>250g/</t>
    </r>
    <r>
      <rPr>
        <sz val="10"/>
        <rFont val="宋体"/>
        <charset val="1"/>
      </rPr>
      <t>个</t>
    </r>
  </si>
  <si>
    <t>肢体完整无破皮淤血，四肢蹬踏有力、反应敏捷，表皮湿润不发黏，无异味、腐坏，无病弱、死亡个体。</t>
  </si>
  <si>
    <t>尾部，带皮</t>
  </si>
  <si>
    <t>肉质形态完整，纹理清晰，色泽正常，无淤血、发黏、腐坏，无腥膻、酸败及杂质异味。</t>
  </si>
  <si>
    <r>
      <t>0.6-0.9kg/</t>
    </r>
    <r>
      <rPr>
        <sz val="10"/>
        <rFont val="宋体"/>
        <charset val="1"/>
      </rPr>
      <t>条</t>
    </r>
  </si>
  <si>
    <t>鱼肉形态完整，色泽洁白自然，肉质细嫩不软烂，无淤血、发黑、发黏，无腥臭味、变质及杂质。</t>
  </si>
  <si>
    <t>加工龙利鱼</t>
  </si>
  <si>
    <r>
      <t>6-8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</si>
  <si>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r>
      <t>3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</si>
  <si>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鱼身完整，鳍刺齐全，表皮顺滑，无外伤、烂鳞、淤血，无死鱼，气味正常。</t>
  </si>
  <si>
    <t>加工泥猛仔</t>
  </si>
  <si>
    <r>
      <t>2</t>
    </r>
    <r>
      <rPr>
        <sz val="10"/>
        <rFont val="宋体"/>
        <charset val="1"/>
      </rPr>
      <t>两左右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</si>
  <si>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鱼身完整，鳍刺齐全，表皮顺滑，无外伤、烂鳞、淤血，无死鱼，气味正常</t>
  </si>
  <si>
    <r>
      <t>3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</si>
  <si>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鱼身完整鳞甲齐全，鱼鳍鱼尾无破损，鱼脚色泽金黄，肉质紧实，无死鱼、腥腐味、淤血。</t>
  </si>
  <si>
    <t>加工黄脚立</t>
  </si>
  <si>
    <r>
      <t>5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</si>
  <si>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同加工前黄脚立</t>
  </si>
  <si>
    <t>小白仓</t>
  </si>
  <si>
    <t>加工小白仓</t>
  </si>
  <si>
    <r>
      <t>8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</si>
  <si>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同加工前小白仓</t>
  </si>
  <si>
    <t>小白鱼</t>
  </si>
  <si>
    <r>
      <t>12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</si>
  <si>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加工小白鱼仔</t>
  </si>
  <si>
    <t>鱼体完整通透，无断碎、腐烂、发黏，色泽自然纯净，无泥沙杂质，无酸败、腥臭味，新鲜度合格</t>
  </si>
  <si>
    <r>
      <t>1.6-1.7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</si>
  <si>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体色金黄鲜亮，鳞齐眼亮，无破肚、掉鳞、淤血，肉质新鲜无异味。</t>
  </si>
  <si>
    <r>
      <t>1.2-1.3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</si>
  <si>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体态完好鳞甲齐全，体色金黄鲜亮，鱼眼清亮，无破肚、淤血，无死鱼、腥腐异味。</t>
  </si>
  <si>
    <t>加工小黄鱼仔</t>
  </si>
  <si>
    <t>鹦哥鱼</t>
  </si>
  <si>
    <r>
      <t>1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</si>
  <si>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加工鹦哥鱼</t>
  </si>
  <si>
    <t>同加工前鹦哥鱼</t>
  </si>
  <si>
    <r>
      <t>0.8-1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</si>
  <si>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加工吉尾鱼</t>
  </si>
  <si>
    <t>鱼身表面光泽，鱼鳞紧贴，鱼鳃鲜红，鱼腹紧实不鼓胀，不破肚无异味</t>
  </si>
  <si>
    <t>金边鱼</t>
  </si>
  <si>
    <t>鱼身银白，鱼鳍金黄，金边完整，肉质紧实，无腥臭味无腐烂异味</t>
  </si>
  <si>
    <t>加工金边鱼</t>
  </si>
  <si>
    <t>同加工前金边鱼</t>
  </si>
  <si>
    <t>金线鱼</t>
  </si>
  <si>
    <t>鱼身色泽鲜亮，鱼鳃鲜红，无异味无腥臭味</t>
  </si>
  <si>
    <t>加工金线鱼</t>
  </si>
  <si>
    <t>同加工前金线鱼</t>
  </si>
  <si>
    <t>金鲳鱼</t>
  </si>
  <si>
    <r>
      <t>1.1-1.2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</si>
  <si>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鱼身银亮，鱼鳍边金黄，肉质紧实，无酸味，无腐臭味</t>
  </si>
  <si>
    <t>加工金鲳鱼</t>
  </si>
  <si>
    <r>
      <t>1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</si>
  <si>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同加工前金鲳鱼</t>
  </si>
  <si>
    <t>加工红衫鱼</t>
  </si>
  <si>
    <r>
      <t>6-7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斤</t>
    </r>
  </si>
  <si>
    <t>身形细长完整，鳞片紧实不掉落，鱼体硬挺，无破皮、淤血，气味纯正无腥腐味。</t>
  </si>
  <si>
    <t>加工沙尖鱼</t>
  </si>
  <si>
    <t>身形细长完整，鳞片紧实不掉落，鱼体硬挺，无破皮、淤血，气味纯正无腥腐味</t>
  </si>
  <si>
    <t>体色金黄鲜亮，鳞齐鳍整，鱼眼通透，无掉鳞、破肚、淤血、异味、腐坏。</t>
  </si>
  <si>
    <t>加工黄花鱼</t>
  </si>
  <si>
    <r>
      <t>4</t>
    </r>
    <r>
      <rPr>
        <sz val="10"/>
        <rFont val="宋体"/>
        <charset val="1"/>
      </rPr>
      <t>两左右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</si>
  <si>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同加工前黄花鱼</t>
  </si>
  <si>
    <t>划仔鱼</t>
  </si>
  <si>
    <t>游水脆肉鲩</t>
  </si>
  <si>
    <r>
      <t>10-15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</si>
  <si>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鱼身完好鳞齐鳍整，肉质紧实脆嫩，体表光洁无伤痕、烂鳞，无死鱼、腥臭味及变质现象。</t>
  </si>
  <si>
    <t>鳞甲完整光亮，鳍尾齐全，体表无伤痕、淤血、烂鳞，无死鱼，气味纯正无腐味。</t>
  </si>
  <si>
    <t>全鱼腩</t>
  </si>
  <si>
    <t>肉质紧实脆弹，色泽白净无淤血，纹理完整不松散，无发黏、异味、腐坏，血水清理干净，新鲜度达标。</t>
  </si>
  <si>
    <t>鱼肉色泽白净纹理清晰，肉质紧实有弹性，无淤血、发黑、发黏，无异味、变质、血水及腐坏情况。</t>
  </si>
  <si>
    <t>大头皖，单个重量1.2–2.5斤</t>
  </si>
  <si>
    <t>鱼头形态完整，鳃色鲜红，肉质紧实，无腐肉、淤血、发黑，清理干净，无浓重腥臭味。</t>
  </si>
  <si>
    <r>
      <t>2.5–5</t>
    </r>
    <r>
      <rPr>
        <sz val="10"/>
        <rFont val="宋体"/>
        <charset val="1"/>
      </rPr>
      <t>斤</t>
    </r>
  </si>
  <si>
    <t>鱼头完整无破损，鱼鳃鲜红，肉质紧实，无淤血、发黑、腐肉，血水清理干净，无腥腐异味。</t>
  </si>
  <si>
    <t>形态完整饱满，色泽通透，质地紧实不软烂，无淤血、污物、发黏，无腥臭味、变质现象。</t>
  </si>
  <si>
    <r>
      <t>鲜活，</t>
    </r>
    <r>
      <rPr>
        <sz val="10"/>
        <rFont val="Arial"/>
        <charset val="1"/>
      </rPr>
      <t>0.25–0.6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</si>
  <si>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鱼体花纹清晰，表皮顺滑，鳍尾完好，无外伤、烂鳞、淤血、腐味。</t>
  </si>
  <si>
    <r>
      <t>冰鲜，</t>
    </r>
    <r>
      <rPr>
        <sz val="10"/>
        <rFont val="Arial"/>
        <charset val="1"/>
      </rPr>
      <t>0.3–0.7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</si>
  <si>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鱼眼突出清亮，鳞甲完整，鱼身硬挺，无掉鳞、烂鳍，无淤血、腥腐异味。</t>
  </si>
  <si>
    <r>
      <t>鲜活，</t>
    </r>
    <r>
      <rPr>
        <sz val="10"/>
        <rFont val="Arial"/>
        <charset val="1"/>
      </rPr>
      <t>0.8–1.8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</si>
  <si>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鱼身流线完整，鳞甲光亮紧实，无掉鳞、烂鳍、外伤，无死鱼，气味纯正。</t>
  </si>
  <si>
    <r>
      <t>活鲜，</t>
    </r>
    <r>
      <rPr>
        <sz val="10"/>
        <rFont val="Arial"/>
        <charset val="1"/>
      </rPr>
      <t>0.15–0.35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</si>
  <si>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体型小巧完整，体表色泽鲜亮，，无烂鳍、伤口、淤血，新鲜无异味。</t>
  </si>
  <si>
    <r>
      <t>活鲜，</t>
    </r>
    <r>
      <rPr>
        <sz val="10"/>
        <rFont val="Arial"/>
        <charset val="1"/>
      </rPr>
      <t>0.1–0.25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</si>
  <si>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鱼身完整体态匀称，鳞甲齐全，无破皮、烂鳞、淤血，无腥腐异味。</t>
  </si>
  <si>
    <t>不含税限价总价合计</t>
  </si>
  <si>
    <t>不含税报价总价合计</t>
  </si>
  <si>
    <t>含税报价总价合计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</si>
</sst>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0;\-0.00;"/>
  </numFmts>
  <fonts count="30">
    <font>
      <sz val="10"/>
      <color rgb="FF000000"/>
      <name val="Arial"/>
      <charset val="1"/>
    </font>
    <font>
      <sz val="10"/>
      <name val="Arial"/>
      <charset val="1"/>
    </font>
    <font>
      <b/>
      <sz val="16"/>
      <name val="宋体"/>
      <charset val="1"/>
    </font>
    <font>
      <b/>
      <sz val="20"/>
      <name val="宋体"/>
      <charset val="1"/>
    </font>
    <font>
      <b/>
      <sz val="10"/>
      <name val="宋体"/>
      <charset val="1"/>
    </font>
    <font>
      <sz val="10"/>
      <name val="宋体"/>
      <charset val="1"/>
    </font>
    <font>
      <b/>
      <sz val="10"/>
      <name val="Arial"/>
      <charset val="1"/>
    </font>
    <font>
      <sz val="10"/>
      <color rgb="FF000000"/>
      <name val="宋体"/>
      <charset val="1"/>
    </font>
    <font>
      <sz val="8"/>
      <color rgb="FF000000"/>
      <name val="微软雅黑"/>
      <charset val="1"/>
    </font>
    <font>
      <sz val="10"/>
      <color rgb="FF000000"/>
      <name val="微软雅黑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41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3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4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43" fontId="6" fillId="0" borderId="4" xfId="1" applyFont="1" applyFill="1" applyBorder="1" applyAlignment="1">
      <alignment vertical="center"/>
    </xf>
    <xf numFmtId="43" fontId="5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43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0" fontId="8" fillId="2" borderId="5" xfId="0" applyFont="1" applyFill="1" applyBorder="1" applyAlignment="1">
      <alignment vertical="center" wrapText="1"/>
    </xf>
    <xf numFmtId="43" fontId="8" fillId="2" borderId="5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177" fontId="8" fillId="0" borderId="5" xfId="0" applyNumberFormat="1" applyFont="1" applyFill="1" applyBorder="1" applyAlignment="1">
      <alignment vertical="center" wrapText="1"/>
    </xf>
    <xf numFmtId="177" fontId="8" fillId="0" borderId="5" xfId="0" applyNumberFormat="1" applyFont="1" applyFill="1" applyBorder="1" applyAlignment="1">
      <alignment vertical="center"/>
    </xf>
    <xf numFmtId="43" fontId="8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8" fillId="4" borderId="5" xfId="0" applyFont="1" applyFill="1" applyBorder="1" applyAlignment="1">
      <alignment vertical="center" wrapText="1"/>
    </xf>
    <xf numFmtId="177" fontId="8" fillId="4" borderId="5" xfId="0" applyNumberFormat="1" applyFont="1" applyFill="1" applyBorder="1" applyAlignment="1">
      <alignment vertical="center" wrapText="1"/>
    </xf>
    <xf numFmtId="177" fontId="8" fillId="4" borderId="5" xfId="0" applyNumberFormat="1" applyFont="1" applyFill="1" applyBorder="1" applyAlignment="1">
      <alignment vertical="center"/>
    </xf>
    <xf numFmtId="43" fontId="8" fillId="4" borderId="5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11.4915740741" refreshedBy="梁慧怡" recordCount="304">
  <cacheSource type="worksheet">
    <worksheetSource ref="B1:M305" sheet="2.1海鲜（原始数据）"/>
  </cacheSource>
  <cacheFields count="12">
    <cacheField name="物品编号" numFmtId="0">
      <sharedItems count="254">
        <s v="010302000061"/>
        <s v="010305000017"/>
        <s v="010305000026"/>
        <s v="010303000023"/>
        <s v="010611000012"/>
        <s v="010304000030"/>
        <s v="010305000043"/>
        <s v="010305000075"/>
        <s v="010305000082"/>
        <s v="010305000076"/>
        <s v="010302000010"/>
        <s v="010611000008"/>
        <s v="010305000036"/>
        <s v="050303000001"/>
        <s v="010305000025"/>
        <s v="050304000001"/>
        <s v="010302000021"/>
        <s v="050303000004"/>
        <s v="010302000042"/>
        <s v="010302000064"/>
        <s v="010305000027"/>
        <s v="050304000003"/>
        <s v="010305000016"/>
        <s v="010611000004"/>
        <s v="010304000037"/>
        <s v="010305000079"/>
        <s v="050303000003"/>
        <s v="050304000006"/>
        <s v="010305000080"/>
        <s v="010302000099"/>
        <s v="050301000007"/>
        <s v="010302000017"/>
        <s v="010305000067"/>
        <s v="010302000005"/>
        <s v="010302000053"/>
        <s v="010104000002"/>
        <s v="010301000027"/>
        <s v="010611000021"/>
        <s v="011308000007"/>
        <s v="010303000022"/>
        <s v="010611000023"/>
        <s v="010302000054"/>
        <s v="010302000022"/>
        <s v="010305000023"/>
        <s v="010302000034"/>
        <s v="010611000018"/>
        <s v="010304000012"/>
        <s v="010304000002"/>
        <s v="010305000097"/>
        <s v="010303000025"/>
        <s v="050405000047"/>
        <s v="010613000003"/>
        <s v="050304000010"/>
        <s v="010302000048"/>
        <s v="050303000005"/>
        <s v="050301000010"/>
        <s v="010815000015"/>
        <s v="011308000001"/>
        <s v="010611000024"/>
        <s v="010614000003"/>
        <s v="010302000063"/>
        <s v="010206000003"/>
        <s v="010305000008"/>
        <s v="010303000018"/>
        <s v="050301000011"/>
        <s v="050303000002"/>
        <s v="010302000047"/>
        <s v="010302000113"/>
        <s v="010305000046"/>
        <s v="050304000004"/>
        <s v="010302000014"/>
        <s v="050301000053"/>
        <s v="010611000009"/>
        <s v="011308000009"/>
        <s v="010304000032"/>
        <s v="050304000002"/>
        <s v="010305000054"/>
        <s v="010302000045"/>
        <s v="050301000006"/>
        <s v="010302000033"/>
        <s v="010302000073"/>
        <s v="010305000089"/>
        <s v="050301000004"/>
        <s v="010303000012"/>
        <s v="050301000054"/>
        <s v="050301000055"/>
        <s v="010305000032"/>
        <s v="011308000010"/>
        <s v="010302000056"/>
        <s v="050304000005"/>
        <s v="010304000036"/>
        <s v="050301000005"/>
        <s v="050702000001"/>
        <s v="050301000059"/>
        <s v="010305000002"/>
        <s v="010302000024"/>
        <s v="010305000028"/>
        <s v="010305000009"/>
        <s v="050301000062"/>
        <s v="010301000023"/>
        <s v="010304000008"/>
        <s v="010305000044"/>
        <s v="010305000047"/>
        <s v="010304000016"/>
        <s v="010303000020"/>
        <s v="010302000018"/>
        <s v="010302000080"/>
        <s v="010305000052"/>
        <s v="010302000031"/>
        <s v="010302000112"/>
        <s v="010304000018"/>
        <s v="010305000022"/>
        <s v="010614000007"/>
        <s v="010302000102"/>
        <s v="010613000004"/>
        <s v="010303000001"/>
        <s v="010610000016"/>
        <s v="010302000015"/>
        <s v="050301000009"/>
        <s v="010301000005"/>
        <s v="010301000009"/>
        <s v="010305000011"/>
        <s v="010303000024"/>
        <s v="010305000058"/>
        <s v="010302000028"/>
        <s v="010309000004"/>
        <s v="010302000095"/>
        <s v="010206000004"/>
        <s v="010302000100"/>
        <s v="010302000009"/>
        <s v="010305000042"/>
        <s v="010305000090"/>
        <s v="010303000016"/>
        <s v="010302000082"/>
        <s v="050301000051"/>
        <s v="010301000006"/>
        <s v="010302000025"/>
        <s v="010302000011"/>
        <s v="010304000003"/>
        <s v="010611000010"/>
        <s v="010613000006"/>
        <s v="010305000045"/>
        <s v="010302000003"/>
        <s v="010304000015"/>
        <s v="010304000017"/>
        <s v="010305000053"/>
        <s v="010304000021"/>
        <s v="010302000044"/>
        <s v="010302000107"/>
        <s v="010305000020"/>
        <s v="010301000026"/>
        <s v="050302000001"/>
        <s v="010304000031"/>
        <s v="050301000031"/>
        <s v="010305000095"/>
        <s v="010303000028"/>
        <s v="010610000032"/>
        <s v="010815000021"/>
        <s v="010305000070"/>
        <s v="010302000104"/>
        <s v="010305000051"/>
        <s v="050301000061"/>
        <s v="050301000002"/>
        <s v="010302000060"/>
        <s v="010611000028"/>
        <s v="010305000012"/>
        <s v="010302000023"/>
        <s v="010302000089"/>
        <s v="010302000035"/>
        <s v="010302000077"/>
        <s v="010304000033"/>
        <s v="010303000005"/>
        <s v="010303000026"/>
        <s v="010104000003"/>
        <s v="050301000030"/>
        <s v="010304000024"/>
        <s v="010301000016"/>
        <s v="050301000024"/>
        <s v="010304000034"/>
        <s v="010302000058"/>
        <s v="010302000039"/>
        <s v="010305000030"/>
        <s v="010302000101"/>
        <s v="050301000032"/>
        <s v="010302000020"/>
        <s v="010302000055"/>
        <s v="050301000057"/>
        <s v="010305000094"/>
        <s v="010302000098"/>
        <s v="010305000014"/>
        <s v="010304000035"/>
        <s v="010305000055"/>
        <s v="010302000097"/>
        <s v="010815000016"/>
        <s v="010303000002"/>
        <s v="050301000060"/>
        <s v="010610000031"/>
        <s v="010303000021"/>
        <s v="010304000005"/>
        <s v="010303000011"/>
        <s v="010304000038"/>
        <s v="010303000019"/>
        <s v="010302000008"/>
        <s v="010304000028"/>
        <s v="010305000001"/>
        <s v="010613000007"/>
        <s v="010302000049"/>
        <s v="010305000069"/>
        <s v="010302000116"/>
        <s v="010301000007"/>
        <s v="010303000031"/>
        <s v="010303000030"/>
        <s v="010208000010"/>
        <s v="010302000096"/>
        <s v="050301000003"/>
        <s v="010302000050"/>
        <s v="010613000002"/>
        <s v="050301000056"/>
        <s v="010301000028"/>
        <s v="010303000027"/>
        <s v="010303000029"/>
        <s v="010305000063"/>
        <s v="010302000037"/>
        <s v="050301000014"/>
        <s v="010305000035"/>
        <s v="010302000032"/>
        <s v="050301000027"/>
        <s v="010305000065"/>
        <s v="010301000024"/>
        <s v="050301000018"/>
        <s v="010303000017"/>
        <s v="010302000093"/>
        <s v="010613000009"/>
        <s v="010305000074"/>
        <s v="010302000006"/>
        <s v="010301000030"/>
        <s v="010302000105"/>
        <s v="050301000008"/>
        <s v="010305000093"/>
        <s v="010305000018"/>
        <s v="010302000115"/>
        <s v="010301000032"/>
        <s v="010305000039"/>
        <s v="050301000013"/>
        <s v="010302000091"/>
        <s v="010302000019"/>
        <s v="050301000050"/>
        <s v="010302000117"/>
        <s v="010305000056"/>
        <s v="010305000007"/>
        <s v="050301000058"/>
        <s v="010611000006"/>
        <s v="010610000028"/>
        <s v="010309000002"/>
      </sharedItems>
    </cacheField>
    <cacheField name="物品名称" numFmtId="0">
      <sharedItems count="243">
        <s v="冰鲜三文鱼"/>
        <s v="5头鲜鲍鱼"/>
        <s v="10头鲍鱼"/>
        <s v="罗氏虾"/>
        <s v="对虾"/>
        <s v="三点蟹"/>
        <s v="5头扇贝"/>
        <s v="生蚝"/>
        <s v="花螺"/>
        <s v="海螺"/>
        <s v="黄花鱼"/>
        <s v="九节虾"/>
        <s v="甲鱼"/>
        <s v="基围虾- 莞萃园"/>
        <s v="虾夷扇贝"/>
        <s v="红花甲- 莞萃园"/>
        <s v="黄脚立鱼"/>
        <s v="九节虾- 莞萃园"/>
        <s v="鲈鱼"/>
        <s v="珍珠斑"/>
        <s v="翡翠螺"/>
        <s v="大连鲜鲍- 莞萃园"/>
        <s v="麻虾"/>
        <s v="大闸蟹公2两（火锅专用）"/>
        <s v="鲍鱼蚌"/>
        <s v="膏蟹仔- 莞萃园"/>
        <s v="生蚝- 莞萃园"/>
        <s v="贵妃蚌"/>
        <s v="鳝苗"/>
        <s v="加工黄花鱼- 莞萃园"/>
        <s v="生鱼"/>
        <s v="白蛏子"/>
        <s v="鲮鱼胶"/>
        <s v="杂鱼"/>
        <s v="新鲜牛蛙"/>
        <s v="游水脆肉皖"/>
        <s v="小青龙"/>
        <s v="草鱼"/>
        <s v="海沙虾"/>
        <s v="老虎斑"/>
        <s v="海鲈鱼"/>
        <s v="素鲍鱼"/>
        <s v="大桂花鱼"/>
        <s v="大龙趸"/>
        <s v="奄仔蟹"/>
        <s v="膏蟹"/>
        <s v="油蚌"/>
        <s v="直罗氏虾(25头）"/>
        <s v="加工黄脚立- 莞萃园"/>
        <s v="沙白"/>
        <s v="白贝-莞萃园"/>
        <s v="小黄鱼"/>
        <s v="生拆虾姑肉- 莞萃园"/>
        <s v="金鲳鱼- 莞萃园"/>
        <s v="4头鲜鲍鱼"/>
        <s v="加州鲈"/>
        <s v="波士顿龙虾"/>
        <s v="鲜墨鱼"/>
        <s v="吞拿鱼"/>
        <s v="水鱼"/>
        <s v="花甲"/>
        <s v="加工金鲳鱼- 莞萃园"/>
        <s v="罗氏虾- 莞萃园"/>
        <s v="东星班"/>
        <s v="大黄鱼"/>
        <s v="神州生蚝肉"/>
        <s v="沙白- 莞萃园"/>
        <s v="白仓鱼"/>
        <s v="加工红衫鱼-莞萃园"/>
        <s v="河虾仔"/>
        <s v="鲩鱼腩"/>
        <s v="直三点蟹（2两）"/>
        <s v="花螺- 莞萃园"/>
        <s v="元贝"/>
        <s v="笋壳鱼"/>
        <s v="黄花鱼- 莞萃园"/>
        <s v="多宝鱼"/>
        <s v="龙利鱼"/>
        <s v="20头大连鲍鱼(火锅)"/>
        <s v="加工鹦哥鱼- 莞萃园"/>
        <s v="加工小黄鱼仔-莞萃园"/>
        <s v="加工小白鱼仔-莞萃园"/>
        <s v="M码北极贝"/>
        <s v="脆肉鲩鱼肉"/>
        <s v="海南东星斑"/>
        <s v="青口- 莞萃园"/>
        <s v="大闸蟹母2两（火锅专用）"/>
        <s v="九肚鱼- 莞萃园"/>
        <s v="黄脚立- 莞萃园"/>
        <s v="鲈鱼-莞萃园"/>
        <s v="花甲王"/>
        <s v="泥猛"/>
        <s v="大连鲍"/>
        <s v="白贝"/>
        <s v="加工泥猛仔-莞萃园"/>
        <s v="山坑鱼"/>
        <s v="红毛蟹"/>
        <s v="8头鲍鱼"/>
        <s v="韩国生蚝"/>
        <s v="松叶蟹"/>
        <s v="富贵虾"/>
        <s v="红杉鱼"/>
        <s v="和顺鱼"/>
        <s v="蚌仔"/>
        <s v="黄皮头"/>
        <s v="野生大斗仓"/>
        <s v="活鲜三点蟹"/>
        <s v="扇贝"/>
        <s v="活鲜沙虫（杀好）"/>
        <s v="野生老鼠斑"/>
        <s v="加拿大象拔蚌"/>
        <s v="基围虾"/>
        <s v="三文鱼"/>
        <s v="沙尖鱼"/>
        <s v="加工金边鱼- 莞萃园"/>
        <s v="咸淡水福寿鱼"/>
        <s v="蟛蜞"/>
        <s v="圣子皇"/>
        <s v="直青龙仔"/>
        <s v="蛏子皇"/>
        <s v="松鱼头"/>
        <s v="活鲜带子"/>
        <s v="乌头鱼"/>
        <s v="野生小田鸡"/>
        <s v="乌鱼子"/>
        <s v="鲫鱼"/>
        <s v="美国响螺"/>
        <s v="西施贝"/>
        <s v="沙虾"/>
        <s v="跳跳鱼"/>
        <s v="罗非鱼-莞萃园"/>
        <s v="西江钳鱼"/>
        <s v="马头鱼"/>
        <s v="鲩鱼头"/>
        <s v="花蟹"/>
        <s v="大九节虾"/>
        <s v="活鲜大蛏子王"/>
        <s v="薄壳米肉"/>
        <s v="特大鱼头"/>
        <s v="小膏蟹仔"/>
        <s v="阿拉斯加蟹"/>
        <s v="生蚝肉"/>
        <s v="母大闸蟹"/>
        <s v="鲩鱼"/>
        <s v="海红斑"/>
        <s v="大连鲜鲍鱼"/>
        <s v="脆鳝"/>
        <s v="蟛蜞-莞萃园"/>
        <s v="膏蟹仔"/>
        <s v="小白仓- 莞萃园"/>
        <s v="薄响螺"/>
        <s v="花虾"/>
        <s v="大鱼头"/>
        <s v="鲍鱼"/>
        <s v="爱尔兰竹蛏王"/>
        <s v="红玫瑰鱼"/>
        <s v="活鲜5头海螺"/>
        <s v="草鱼-莞萃园"/>
        <s v="小白鱼- 莞萃园"/>
        <s v="白鳝"/>
        <s v="濑尿虾"/>
        <s v="大连鲜鲍"/>
        <s v="大松鱼头"/>
        <s v="活鲜黄丁斑"/>
        <s v="白饭鱼"/>
        <s v="龙趸"/>
        <s v="火锅小花蟹(2两)"/>
        <s v="大河虾"/>
        <s v="直沙虾（25头）"/>
        <s v="鳄鱼肉"/>
        <s v="加工龙利鱼- 莞萃园"/>
        <s v="梭子蟹"/>
        <s v="山坑螺"/>
        <s v="加工沙尖鱼- 莞萃园"/>
        <s v="大闸蟹(公)2两（火锅专用）"/>
        <s v="特大和顺鱼"/>
        <s v="白鸽鱼"/>
        <s v="澳州带子（红船）"/>
        <s v="红瓜子鱼"/>
        <s v="加工小白仓- 莞萃园"/>
        <s v="鲮鱼"/>
        <s v="野生东星斑"/>
        <s v="本地九节虾- 莞萃园"/>
        <s v="6头海螺"/>
        <s v="手钓大管鱿鱼"/>
        <s v="脆罗非"/>
        <s v="大闸蟹（母）"/>
        <s v="新鲜生蚝肉"/>
        <s v="马友实肉咸鱼"/>
        <s v="12头鲜鲍鱼"/>
        <s v="樱花虾"/>
        <s v="多宝鱼-莞萃园"/>
        <s v="九肚鱼"/>
        <s v="蟹钳"/>
        <s v="海麻虾"/>
        <s v="直大闸蟹(公）"/>
        <s v="皖鱼"/>
        <s v="花蟹1-2两"/>
        <s v="大海螺"/>
        <s v="半壳生蚝"/>
        <s v="带鱼"/>
        <s v="明目鱼"/>
        <s v="8头九节虾"/>
        <s v="禾虫"/>
        <s v="大头鱼"/>
        <s v="鹦哥鱼- 莞萃园"/>
        <s v="鱼泡"/>
        <s v="本地生蚝"/>
        <s v="珍珠龙趸- 莞萃园"/>
        <s v="鲤鱼"/>
        <s v="10头九节虾"/>
        <s v="大竹蛏皇"/>
        <s v="马友鱼"/>
        <s v="加工金线鱼- 莞萃园"/>
        <s v="白蚬肉"/>
        <s v="花鱼"/>
        <s v="马友鱼- 莞萃园"/>
        <s v="4头扇贝"/>
        <s v="吊水鲩鱼"/>
        <s v="加工吉尾鱼- 莞萃园"/>
        <s v="6头九节虾"/>
        <s v="血鳝"/>
        <s v="活鲜蛏子"/>
        <s v="鲜鱿鱼"/>
        <s v="黄鳝"/>
        <s v="大眼鸡鱼"/>
        <s v="金边鱼- 莞萃园"/>
        <s v="鲍鱼贝"/>
        <s v="青口"/>
        <s v="鲟龙鱼"/>
        <s v="泥鳅"/>
        <s v="黄金贝"/>
        <s v="金线鱼- 莞萃园"/>
        <s v="活鲜乌头"/>
        <s v="太阳鱼"/>
        <s v="划仔鱼-莞萃园"/>
        <s v="荷花鱼"/>
        <s v="蚝仔肉"/>
        <s v="黄骨鱼"/>
        <s v="丁工鱼-莞萃园"/>
        <s v="直麻虾"/>
        <s v="池鱼王"/>
        <s v="4头海螺"/>
      </sharedItems>
    </cacheField>
    <cacheField name="规格" numFmtId="0">
      <sharedItems containsBlank="1" count="64">
        <s v="6-7kg"/>
        <m/>
        <s v="25头"/>
        <s v="20头"/>
        <s v="2两/只"/>
        <s v="1.8-2两"/>
        <s v="40头"/>
        <s v="10-12头"/>
        <s v="18-20头"/>
        <s v="20-22头"/>
        <s v="2斤/包"/>
        <s v="16-18头"/>
        <s v="12头"/>
        <s v="28-33头"/>
        <s v="3两/只"/>
        <s v="3两左右"/>
        <s v="15-20头"/>
        <s v="4两左右/条"/>
        <s v="300-450"/>
        <s v="35头"/>
        <s v="250g"/>
        <s v="1.2-1.5斤"/>
        <s v="3-4斤/条"/>
        <s v="1.2-1.3斤/条"/>
        <s v="A级"/>
        <s v="15头"/>
        <s v="1.8-2.5斤"/>
        <s v="0.3-0.4斤/条"/>
        <s v="活"/>
        <s v="250头"/>
        <s v="1.2斤左右"/>
        <s v="0.6-0.9kg/条"/>
        <s v="2两左右/条"/>
        <s v="10头"/>
        <s v="5-6两"/>
        <s v="2.4-2.5斤/条"/>
        <s v="7-8头"/>
        <s v="3-4两/只"/>
        <s v="2.5斤以上"/>
        <s v="3.5斤以上"/>
        <s v="1.5两-2两"/>
        <s v="2条/包"/>
        <s v="1.3斤以上"/>
        <s v="3两以上"/>
        <s v="8-10头/斤"/>
        <s v="8-11头"/>
        <s v="3斤左右"/>
        <s v="3两5/只"/>
        <s v="3斤-4斤"/>
        <s v="6头"/>
        <s v="2-2.5两"/>
        <s v="9头"/>
        <s v="1.6斤-1.8斤"/>
        <s v="5头"/>
        <s v="3-4两/条"/>
        <s v="12-15斤/条"/>
        <s v="500g"/>
        <s v="1盒*4斤"/>
        <s v="2.5两"/>
        <s v="30-40头"/>
        <s v="南韩产"/>
        <s v="带壳"/>
        <s v="7头"/>
        <s v="25-30头"/>
      </sharedItems>
    </cacheField>
    <cacheField name="物品类别" numFmtId="0">
      <sharedItems count="19">
        <s v="海鲜-鱼类"/>
        <s v="海鲜-贝类"/>
        <s v="海鲜-虾类"/>
        <s v="冻海鲜-虾类"/>
        <s v="海鲜-蟹类"/>
        <s v="虾蟹类"/>
        <s v="贝壳类"/>
        <s v="鱼"/>
        <s v="其他鲜肉"/>
        <s v="河鲜"/>
        <s v="鱼类"/>
        <s v="冻海鲜-贝类"/>
        <s v="冻海鲜-头足类"/>
        <s v="野味"/>
        <s v="冻海鲜-鱼类"/>
        <s v="海鲜-其他"/>
        <s v="河鲜类"/>
        <s v="鲍鱼"/>
        <s v="其他禽类制品"/>
      </sharedItems>
    </cacheField>
    <cacheField name="单位" numFmtId="0">
      <sharedItems count="6">
        <s v="斤"/>
        <s v="只"/>
        <s v="包"/>
        <s v="个"/>
        <s v="盒"/>
        <s v="条"/>
      </sharedItems>
    </cacheField>
    <cacheField name="数量" numFmtId="177">
      <sharedItems containsSemiMixedTypes="0" containsString="0" containsNumber="1" minValue="0" maxValue="51600" count="241">
        <n v="7182.8"/>
        <n v="7395.9"/>
        <n v="8755.5"/>
        <n v="10042.5"/>
        <n v="9768.8"/>
        <n v="6102.1"/>
        <n v="3023.1"/>
        <n v="51600"/>
        <n v="2747.3"/>
        <n v="2845.1"/>
        <n v="2695.8"/>
        <n v="1762.2"/>
        <n v="2386.3"/>
        <n v="3232"/>
        <n v="1696"/>
        <n v="2678.3"/>
        <n v="1849.8"/>
        <n v="1029"/>
        <n v="2815.9"/>
        <n v="1405.9"/>
        <n v="1927.4"/>
        <n v="1119.6"/>
        <n v="1007.9"/>
        <n v="1290.2"/>
        <n v="1385.4"/>
        <n v="1948.7"/>
        <n v="565.8"/>
        <n v="9404"/>
        <n v="1940.5"/>
        <n v="382.2"/>
        <n v="1081.3"/>
        <n v="2585.9"/>
        <n v="962"/>
        <n v="1510"/>
        <n v="1466.8"/>
        <n v="621.4"/>
        <n v="1375.7"/>
        <n v="1007.7"/>
        <n v="189.4"/>
        <n v="2343.5"/>
        <n v="864.4"/>
        <n v="573"/>
        <n v="422.6"/>
        <n v="902.7"/>
        <n v="2650"/>
        <n v="422.84"/>
        <n v="435.1"/>
        <n v="146.8"/>
        <n v="185.1"/>
        <n v="1113.3"/>
        <n v="1949.95"/>
        <n v="573.6"/>
        <n v="1106.6"/>
        <n v="1423.1"/>
        <n v="652.4"/>
        <n v="146"/>
        <n v="706"/>
        <n v="177.2"/>
        <n v="673"/>
        <n v="109.7"/>
        <n v="370.4"/>
        <n v="339.6"/>
        <n v="344.4"/>
        <n v="610.4"/>
        <n v="190.2"/>
        <n v="540.8"/>
        <n v="300.1"/>
        <n v="94.3"/>
        <n v="324.8"/>
        <n v="239.8"/>
        <n v="122"/>
        <n v="909.3"/>
        <n v="588.9"/>
        <n v="408.5"/>
        <n v="411.9"/>
        <n v="966"/>
        <n v="118"/>
        <n v="431.2"/>
        <n v="474.8"/>
        <n v="811.7"/>
        <n v="186.8"/>
        <n v="48.5"/>
        <n v="199.7"/>
        <n v="295.9"/>
        <n v="132.3"/>
        <n v="220.1"/>
        <n v="144.8"/>
        <n v="210"/>
        <n v="281"/>
        <n v="110.8"/>
        <n v="225.5"/>
        <n v="345.6"/>
        <n v="28"/>
        <n v="215.8"/>
        <n v="227.2"/>
        <n v="43.2"/>
        <n v="509.9"/>
        <n v="165.9"/>
        <n v="102.7"/>
        <n v="347.1"/>
        <n v="71.3"/>
        <n v="158.5"/>
        <n v="173"/>
        <n v="58.2"/>
        <n v="116.1"/>
        <n v="60"/>
        <n v="65.3"/>
        <n v="365"/>
        <n v="639"/>
        <n v="134.3"/>
        <n v="55.5"/>
        <n v="99.6"/>
        <n v="12.2"/>
        <n v="50.7"/>
        <n v="220"/>
        <n v="26.3"/>
        <n v="8.9"/>
        <n v="60.5"/>
        <n v="84.54"/>
        <n v="32.1"/>
        <n v="19.5"/>
        <n v="274.8"/>
        <n v="17.6"/>
        <n v="54"/>
        <n v="55"/>
        <n v="23"/>
        <n v="4.2"/>
        <n v="10.9"/>
        <n v="32.9"/>
        <n v="106.8"/>
        <n v="71"/>
        <n v="98.6"/>
        <n v="63"/>
        <n v="54.2"/>
        <n v="59.3"/>
        <n v="30"/>
        <n v="35.4"/>
        <n v="28.4"/>
        <n v="105.1"/>
        <n v="49.1"/>
        <n v="190"/>
        <n v="84.6"/>
        <n v="65"/>
        <n v="2"/>
        <n v="98.7"/>
        <n v="9.6"/>
        <n v="68.7"/>
        <n v="33"/>
        <n v="26"/>
        <n v="158.8"/>
        <n v="88.9"/>
        <n v="109.5"/>
        <n v="43.6"/>
        <n v="76"/>
        <n v="145"/>
        <n v="8"/>
        <n v="22.8"/>
        <n v="70"/>
        <n v="14.8"/>
        <n v="32"/>
        <n v="88.3"/>
        <n v="22.1"/>
        <n v="5"/>
        <n v="22"/>
        <n v="116.6"/>
        <n v="4.4"/>
        <n v="92.8"/>
        <n v="21.8"/>
        <n v="28.2"/>
        <n v="39"/>
        <n v="30.5"/>
        <n v="64.7"/>
        <n v="3.1"/>
        <n v="71.7"/>
        <n v="73.2"/>
        <n v="20"/>
        <n v="16.5"/>
        <n v="15.6"/>
        <n v="3.4"/>
        <n v="17.65"/>
        <n v="111.2"/>
        <n v="58.8"/>
        <n v="24.5"/>
        <n v="17.5"/>
        <n v="10.5"/>
        <n v="51.7"/>
        <n v="40"/>
        <n v="6.4"/>
        <n v="19.2"/>
        <n v="17"/>
        <n v="21"/>
        <n v="10"/>
        <n v="88.2"/>
        <n v="22.2"/>
        <n v="32.4"/>
        <n v="25.1"/>
        <n v="12"/>
        <n v="25.7"/>
        <n v="16.4"/>
        <n v="17.2"/>
        <n v="1.5"/>
        <n v="4.5"/>
        <n v="29"/>
        <n v="18.5"/>
        <n v="9"/>
        <n v="7"/>
        <n v="4"/>
        <n v="19"/>
        <n v="13"/>
        <n v="11"/>
        <n v="18"/>
        <n v="6"/>
        <n v="25.6"/>
        <n v="5.2"/>
        <n v="13.8"/>
        <n v="18.2"/>
        <n v="15.9"/>
        <n v="1"/>
        <n v="3.5"/>
        <n v="13.1"/>
        <n v="19.6"/>
        <n v="2.8"/>
        <n v="1.2"/>
        <n v="4.6"/>
        <n v="8.1"/>
        <n v="2.3"/>
        <n v="2.5"/>
        <n v="50"/>
        <n v="2.9"/>
        <n v="1.3"/>
        <n v="2.2"/>
        <n v="0.6"/>
        <n v="3"/>
        <n v="5.5"/>
        <n v="3.3"/>
        <n v="3.2"/>
        <n v="1.4"/>
        <n v="4.3"/>
        <n v="1.6"/>
        <n v="20.2"/>
        <n v="106.2"/>
      </sharedItems>
    </cacheField>
    <cacheField name="含税单价" numFmtId="177">
      <sharedItems containsSemiMixedTypes="0" containsString="0" containsNumber="1" minValue="0" maxValue="1080" count="183">
        <n v="86.5063763434872"/>
        <n v="82.2488405738314"/>
        <n v="67.2712809091428"/>
        <n v="50.5237241722679"/>
        <n v="50"/>
        <n v="64.2046180822995"/>
        <n v="59.9503820581522"/>
        <n v="3.5"/>
        <n v="59.9264732646598"/>
        <n v="53"/>
        <n v="47"/>
        <n v="71.3260696856203"/>
        <n v="51"/>
        <n v="37.4030785891089"/>
        <n v="70"/>
        <n v="35.5750289362655"/>
        <n v="49"/>
        <n v="87.0787172011662"/>
        <n v="31"/>
        <n v="60"/>
        <n v="42"/>
        <n v="65.727938549482"/>
        <n v="69"/>
        <n v="51.5851805921562"/>
        <n v="37"/>
        <n v="28"/>
        <n v="88"/>
        <n v="5"/>
        <n v="23.1416129863437"/>
        <n v="116"/>
        <n v="41.4999537593637"/>
        <n v="17"/>
        <n v="45"/>
        <n v="29"/>
        <n v="27"/>
        <n v="35.6862161357547"/>
        <n v="190"/>
        <n v="13.520588862812"/>
        <n v="57.4855148342059"/>
        <n v="75"/>
        <n v="35"/>
        <n v="12"/>
        <n v="68"/>
        <n v="198"/>
        <n v="149.638033495408"/>
        <n v="24.4943860594629"/>
        <n v="13.4968024821149"/>
        <n v="45.927649930265"/>
        <n v="23"/>
        <n v="17.7307286908861"/>
        <n v="36.8717811158798"/>
        <n v="165"/>
        <n v="33.7546742209632"/>
        <n v="119.802483069977"/>
        <n v="33"/>
        <n v="191.344576116682"/>
        <n v="58"/>
        <n v="62"/>
        <n v="56.5052264808362"/>
        <n v="32"/>
        <n v="95.7891692954784"/>
        <n v="35.5369822485207"/>
        <n v="63.9833388870377"/>
        <n v="188"/>
        <n v="54.0237068965517"/>
        <n v="140"/>
        <n v="19.3526888815572"/>
        <n v="37.0709914320685"/>
        <n v="13"/>
        <n v="108"/>
        <n v="27.9095547309833"/>
        <n v="24.7038753159225"/>
        <n v="15.057398053468"/>
        <n v="66.2398286937901"/>
        <n v="260"/>
        <n v="38.9705981750591"/>
        <n v="72.6931216931217"/>
        <n v="43"/>
        <n v="33.7754448398576"/>
        <n v="84.7563176895307"/>
        <n v="41.3756097560976"/>
        <n v="26.8969907407407"/>
        <n v="330"/>
        <n v="37.7219647822057"/>
        <n v="34.8926056338028"/>
        <n v="14.6871935673662"/>
        <n v="64"/>
        <n v="20.6384327283204"/>
        <n v="92.8821879382889"/>
        <n v="35.6682080924855"/>
        <n v="102"/>
        <n v="48"/>
        <n v="86"/>
        <n v="78"/>
        <n v="13.2794520547945"/>
        <n v="8"/>
        <n v="38.1295606850335"/>
        <n v="83"/>
        <n v="45.0652610441767"/>
        <n v="366.639344262295"/>
        <n v="83.8461538461538"/>
        <n v="18"/>
        <n v="160"/>
        <n v="425"/>
        <n v="65"/>
        <n v="125"/>
        <n v="208"/>
        <n v="13.4687045123726"/>
        <n v="66.2592592592593"/>
        <n v="155"/>
        <n v="768"/>
        <n v="294.706422018349"/>
        <n v="52"/>
        <n v="94.3829787234042"/>
        <n v="43.0985915492958"/>
        <n v="42.7142857142857"/>
        <n v="42.9763912310287"/>
        <n v="82"/>
        <n v="72.6039548022599"/>
        <n v="88.9154929577465"/>
        <n v="1080"/>
        <n v="242"/>
        <n v="32.9737991266376"/>
        <n v="63"/>
        <n v="14"/>
        <n v="25"/>
        <n v="90"/>
        <n v="87"/>
        <n v="20"/>
        <n v="85"/>
        <n v="340"/>
        <n v="56"/>
        <n v="15"/>
        <n v="368"/>
        <n v="76.4862385321101"/>
        <n v="57.0212765957447"/>
        <n v="40"/>
        <n v="55"/>
        <n v="468"/>
        <n v="290"/>
        <n v="21"/>
        <n v="19"/>
        <n v="94.6410256410256"/>
        <n v="395"/>
        <n v="12.726618705036"/>
        <n v="23.734693877551"/>
        <n v="76"/>
        <n v="115"/>
        <n v="170"/>
        <n v="102.5"/>
        <n v="11.4"/>
        <n v="38"/>
        <n v="172"/>
        <n v="513"/>
        <n v="365"/>
        <n v="98"/>
        <n v="62.5409836065574"/>
        <n v="24"/>
        <n v="64.4111111111111"/>
        <n v="80.4"/>
        <n v="138"/>
        <n v="43.9230769230769"/>
        <n v="118"/>
        <n v="80"/>
        <n v="235"/>
        <n v="76.1538461538461"/>
        <n v="6.5"/>
        <n v="178"/>
        <n v="295"/>
        <n v="130"/>
        <n v="30"/>
        <n v="10.6734693877551"/>
        <n v="73"/>
        <n v="72"/>
        <n v="146"/>
        <n v="21.2592592592593"/>
        <n v="74.0869565217391"/>
        <n v="33.2173913043478"/>
        <n v="119"/>
        <n v="63.1818181818182"/>
        <n v="36"/>
        <n v="22"/>
        <n v="26"/>
      </sharedItems>
    </cacheField>
    <cacheField name="不含税单价" numFmtId="177">
      <sharedItems containsSemiMixedTypes="0" containsString="0" containsNumber="1" minValue="0" maxValue="1069.305" count="289">
        <n v="80.5799688143899"/>
        <n v="75.9125894076448"/>
        <n v="62.8604637085261"/>
        <n v="48.0250485436893"/>
        <n v="46.7315054049627"/>
        <n v="59.7461054391111"/>
        <n v="56.0342661506401"/>
        <n v="3.2727765503876"/>
        <n v="55.6377461507662"/>
        <n v="49.5767178658044"/>
        <n v="43.8737220862082"/>
        <n v="66.4311258653955"/>
        <n v="47.6402757406864"/>
        <n v="34.3147153465347"/>
        <n v="64.2201474056604"/>
        <n v="32.6378187656349"/>
        <n v="45.9604227484052"/>
        <n v="79.8887463556851"/>
        <n v="28.834035299549"/>
        <n v="55.0987196813429"/>
        <n v="38.532037978624"/>
        <n v="60.3011164701679"/>
        <n v="64.690614148229"/>
        <n v="48.2310416989614"/>
        <n v="36.9523675472788"/>
        <n v="26.1449273874891"/>
        <n v="80.7340226228349"/>
        <n v="4.58712569119524"/>
        <n v="21.5772223653697"/>
        <n v="108.577708006279"/>
        <n v="38.0733931378896"/>
        <n v="15.8883328821687"/>
        <n v="42.6940228690229"/>
        <n v="26.6055165562914"/>
        <n v="26.1295814016908"/>
        <n v="59.4059703894432"/>
        <n v="25.6574980010177"/>
        <n v="33.6456286593232"/>
        <n v="174.89181626188"/>
        <n v="13.3035459782377"/>
        <n v="35.6802290606201"/>
        <n v="52.9075043630017"/>
        <n v="70.0059394226219"/>
        <n v="32.4542262102581"/>
        <n v="11.0091660377358"/>
        <n v="65.2832986472425"/>
        <n v="62.3853137209837"/>
        <n v="184.891416893733"/>
        <n v="140.091247974068"/>
        <n v="22.9475613042307"/>
        <n v="12.6813097771738"/>
        <n v="42.135460251046"/>
        <n v="21.7552141695283"/>
        <n v="16.2668399971892"/>
        <n v="34.4164009809933"/>
        <n v="151.376095890411"/>
        <n v="30.9674079320113"/>
        <n v="119.665011286682"/>
        <n v="31.4594650817236"/>
        <n v="189.450045578851"/>
        <n v="54.4444654427646"/>
        <n v="56.8806242638398"/>
        <n v="53.5493031358885"/>
        <n v="29.8876802096986"/>
        <n v="94.8407991587802"/>
        <n v="32.6027366863905"/>
        <n v="58.6997667444185"/>
        <n v="180.04920466596"/>
        <n v="50.6973830049261"/>
        <n v="68.3168473728107"/>
        <n v="132.893442622951"/>
        <n v="17.7547564060266"/>
        <n v="27.3557140431313"/>
        <n v="34.0099632802938"/>
        <n v="30.6930808448653"/>
        <n v="13"/>
        <n v="102.105338983051"/>
        <n v="27.6332096474954"/>
        <n v="24.4593091828138"/>
        <n v="14.1905014167796"/>
        <n v="60.7714132762313"/>
        <n v="230.089072164948"/>
        <n v="55.5842263395093"/>
        <n v="35.7527205136871"/>
        <n v="71.9734693877551"/>
        <n v="42.5741935483871"/>
        <n v="62.8506906077348"/>
        <n v="42"/>
        <n v="30.9866192170818"/>
        <n v="78.1603790613718"/>
        <n v="37.9594678492239"/>
        <n v="24.6763020833333"/>
        <n v="302.752142857143"/>
        <n v="37.348609823911"/>
        <n v="34.1741637323944"/>
        <n v="173.770601851852"/>
        <n v="13.4743282996666"/>
        <n v="40.0894514767933"/>
        <n v="64"/>
        <n v="18.9343993085566"/>
        <n v="90.5133239831697"/>
        <n v="38.5323659305994"/>
        <n v="32.7233526011561"/>
        <n v="93.5780068728522"/>
        <n v="44.9481481481481"/>
        <n v="86"/>
        <n v="77.2278713629403"/>
        <n v="13.2794520547945"/>
        <n v="7.51220657276995"/>
        <n v="34.9813104988831"/>
        <n v="82.1781981981982"/>
        <n v="44.705421686747"/>
        <n v="359.248360655738"/>
        <n v="83.0163708086785"/>
        <n v="18"/>
        <n v="146.78897338403"/>
        <n v="425"/>
        <n v="62.4276033057851"/>
        <n v="44.3504849775254"/>
        <n v="116.254205607477"/>
        <n v="190.825641025641"/>
        <n v="13.3355167394469"/>
        <n v="195.584659090909"/>
        <n v="61.2042592592593"/>
        <n v="60"/>
        <n v="142.202173913043"/>
        <n v="768"/>
        <n v="277.207339449541"/>
        <n v="47.7065"/>
        <n v="86.5896656534954"/>
        <n v="26.4440074906367"/>
        <n v="39.54"/>
        <n v="27.6278904665314"/>
        <n v="42.2911111111111"/>
        <n v="46.5346863468635"/>
        <n v="41.8903878583474"/>
        <n v="82"/>
        <n v="69.3822033898305"/>
        <n v="85.5535211267606"/>
        <n v="22.7723120837298"/>
        <n v="48.5148676171079"/>
        <n v="11.8812105263158"/>
        <n v="26.2539007092199"/>
        <n v="33"/>
        <n v="1069.305"/>
        <n v="21.6145896656535"/>
        <n v="222.01875"/>
        <n v="30.6381368267831"/>
        <n v="63"/>
        <n v="79.4453846153846"/>
        <n v="12.8439546599496"/>
        <n v="22.7721034870641"/>
        <n v="44.2183486238532"/>
        <n v="25"/>
        <n v="82.5686956521739"/>
        <n v="12.844"/>
        <n v="230.08875"/>
        <n v="79.8162280701754"/>
        <n v="25.6881428571429"/>
        <n v="120.536486486486"/>
        <n v="55.355625"/>
        <n v="19.9569648924122"/>
        <n v="77.9819004524887"/>
        <n v="340"/>
        <n v="75.2295454545455"/>
        <n v="51.37625"/>
        <n v="14.0014579759863"/>
        <n v="368"/>
        <n v="17.3946120689655"/>
        <n v="73.295871559633"/>
        <n v="55.9368794326241"/>
        <n v="40"/>
        <n v="50.4583606557377"/>
        <n v="22.9353941267388"/>
        <n v="468"/>
        <n v="290"/>
        <n v="19.7884239888424"/>
        <n v="19"/>
        <n v="69"/>
        <n v="83.4181818181818"/>
        <n v="88.2076923076923"/>
        <n v="395"/>
        <n v="75"/>
        <n v="11.675809352518"/>
        <n v="21.7753401360544"/>
        <n v="51.3763265306122"/>
        <n v="69.7245714285714"/>
        <n v="113.860952380952"/>
        <n v="22.7723404255319"/>
        <n v="29"/>
        <n v="170"/>
        <n v="56.0046875"/>
        <n v="62.3852941176471"/>
        <n v="50"/>
        <n v="102.5"/>
        <n v="11.4"/>
        <n v="44.85"/>
        <n v="29.358024691358"/>
        <n v="36.6334661354582"/>
        <n v="76"/>
        <n v="34.9848249027237"/>
        <n v="32.11"/>
        <n v="51.4853658536585"/>
        <n v="37"/>
        <n v="47"/>
        <n v="157.798"/>
        <n v="77.228"/>
        <n v="513"/>
        <n v="170.297777777778"/>
        <n v="25.6896551724138"/>
        <n v="17.0011467889908"/>
        <n v="365"/>
        <n v="89.90875"/>
        <n v="58.6967213114754"/>
        <n v="71.56"/>
        <n v="31"/>
        <n v="22.6553571428571"/>
        <n v="21"/>
        <n v="75.22875"/>
        <n v="31.6832432432432"/>
        <n v="63.7733333333333"/>
        <n v="54.4552380952381"/>
        <n v="79.6028571428571"/>
        <n v="136.6325"/>
        <n v="28.3194736842105"/>
        <n v="40.2969230769231"/>
        <n v="47.1854545454545"/>
        <n v="27.7227777777778"/>
        <n v="118"/>
        <n v="49.505"/>
        <n v="80"/>
        <n v="235"/>
        <n v="18.025390625"/>
        <n v="83"/>
        <n v="75.4"/>
        <n v="6.5"/>
        <n v="28"/>
        <n v="53.21"/>
        <n v="28.32"/>
        <n v="19.8021978021978"/>
        <n v="157.52"/>
        <n v="19.1169811320755"/>
        <n v="295"/>
        <n v="128.715"/>
        <n v="64.22"/>
        <n v="19.2664122137405"/>
        <n v="27.5233333333333"/>
        <n v="48.514"/>
        <n v="5.96325"/>
        <n v="58.715"/>
        <n v="10.525"/>
        <n v="73"/>
        <n v="72"/>
        <n v="4.58725"/>
        <n v="116.833333333333"/>
        <n v="146"/>
        <n v="38"/>
        <n v="34.862"/>
        <n v="21.0456790123457"/>
        <n v="73.3521739130435"/>
        <n v="41.285"/>
        <n v="65"/>
        <n v="3.211"/>
        <n v="32.8891304347826"/>
        <n v="29.358"/>
        <n v="50.4965517241379"/>
        <n v="109.176923076923"/>
        <n v="62.5545454545455"/>
        <n v="222.016666666667"/>
        <n v="44.0366666666667"/>
        <n v="23"/>
        <n v="35.6424242424242"/>
        <n v="33.028125"/>
        <n v="34.8633333333333"/>
        <n v="69.3071428571429"/>
        <n v="22"/>
        <n v="56"/>
        <n v="14.8516666666667"/>
        <n v="7.339"/>
        <n v="22.9333333333333"/>
        <n v="17"/>
        <n v="29.36"/>
        <n v="25.69"/>
        <n v="21.1"/>
        <n v="20.185"/>
        <n v="26"/>
        <n v="21.78"/>
        <n v="99.0826732673267"/>
        <n v="70.2300376647834"/>
      </sharedItems>
    </cacheField>
    <cacheField name="含税金额" numFmtId="43">
      <sharedItems containsSemiMixedTypes="0" containsString="0" containsNumber="1" minValue="0" maxValue="621358" count="300">
        <n v="621358"/>
        <n v="608304.2"/>
        <n v="588993.7"/>
        <n v="507384.5"/>
        <n v="488440"/>
        <n v="391783"/>
        <n v="181236"/>
        <n v="180600"/>
        <n v="164636"/>
        <n v="150790.3"/>
        <n v="126702.6"/>
        <n v="125690.8"/>
        <n v="121701.3"/>
        <n v="120886.75"/>
        <n v="118720"/>
        <n v="95280.6"/>
        <n v="90640.2"/>
        <n v="89604"/>
        <n v="87292.9"/>
        <n v="84354"/>
        <n v="80950.8"/>
        <n v="73589"/>
        <n v="69545.1"/>
        <n v="66555.2"/>
        <n v="51259.8"/>
        <n v="54563.6"/>
        <n v="49790.4"/>
        <n v="47020"/>
        <n v="44906.3"/>
        <n v="44335.2"/>
        <n v="44873.9"/>
        <n v="43960.3"/>
        <n v="43290"/>
        <n v="43790"/>
        <n v="41070.4"/>
        <n v="37284"/>
        <n v="37143.9"/>
        <n v="35961"/>
        <n v="35986"/>
        <n v="31685.5"/>
        <n v="31982.8"/>
        <n v="32939.2"/>
        <n v="31695"/>
        <n v="31594.5"/>
        <n v="31800"/>
        <n v="29175.96"/>
        <n v="29586.8"/>
        <n v="29066.4"/>
        <n v="27698"/>
        <n v="27269.6"/>
        <n v="26318.09"/>
        <n v="26344.1"/>
        <n v="25451.8"/>
        <n v="25232.6"/>
        <n v="24055.15"/>
        <n v="24090"/>
        <n v="23830.8"/>
        <n v="21229"/>
        <n v="22209"/>
        <n v="20990.5"/>
        <n v="21483.2"/>
        <n v="21055.2"/>
        <n v="19460.4"/>
        <n v="19532.8"/>
        <n v="18219.1"/>
        <n v="19218.4"/>
        <n v="19201.4"/>
        <n v="17728.4"/>
        <n v="17546.9"/>
        <n v="16546.2"/>
        <n v="17080"/>
        <n v="17597.4"/>
        <n v="17078.1"/>
        <n v="15143.5"/>
        <n v="12768.9"/>
        <n v="12558"/>
        <n v="12744"/>
        <n v="12034.6"/>
        <n v="11729.4"/>
        <n v="12222.09"/>
        <n v="12373.6"/>
        <n v="12610"/>
        <n v="11982"/>
        <n v="11531.4"/>
        <n v="9617.3"/>
        <n v="9464.3"/>
        <n v="9846.4"/>
        <n v="8820"/>
        <n v="9490.9"/>
        <n v="9391"/>
        <n v="9330.2"/>
        <n v="9295.6"/>
        <n v="9240"/>
        <n v="8140.4"/>
        <n v="7927.6"/>
        <n v="8121.6"/>
        <n v="7489"/>
        <n v="7133.7"/>
        <n v="6572.8"/>
        <n v="7163.6"/>
        <n v="6622.5"/>
        <n v="6657"/>
        <n v="6170.6"/>
        <n v="5936.4"/>
        <n v="5572.8"/>
        <n v="5160"/>
        <n v="5093.4"/>
        <n v="4847"/>
        <n v="5112"/>
        <n v="5120.8"/>
        <n v="4606.5"/>
        <n v="4488.5"/>
        <n v="4473"/>
        <n v="4251"/>
        <n v="3960"/>
        <n v="4208"/>
        <n v="3782.5"/>
        <n v="3932.5"/>
        <n v="4057.92"/>
        <n v="4012.5"/>
        <n v="4056"/>
        <n v="3701.2"/>
        <n v="3484.8"/>
        <n v="3578"/>
        <n v="3300"/>
        <n v="3565"/>
        <n v="3225.6"/>
        <n v="3212.3"/>
        <n v="3120"/>
        <n v="3105.2"/>
        <n v="2990.4"/>
        <n v="3060"/>
        <n v="2859.4"/>
        <n v="2691"/>
        <n v="2547.4"/>
        <n v="2548.5"/>
        <n v="2460"/>
        <n v="2570.18"/>
        <n v="2525.2"/>
        <n v="2417.3"/>
        <n v="2405.9"/>
        <n v="2280"/>
        <n v="2368.8"/>
        <n v="2145"/>
        <n v="2160"/>
        <n v="2270.1"/>
        <n v="2323.2"/>
        <n v="2265.3"/>
        <n v="2079"/>
        <n v="2236"/>
        <n v="2223.2"/>
        <n v="2044.7"/>
        <n v="1971"/>
        <n v="2092.8"/>
        <n v="1900"/>
        <n v="2070"/>
        <n v="2030"/>
        <n v="2080"/>
        <n v="1983.6"/>
        <n v="1960"/>
        <n v="1850"/>
        <n v="1920"/>
        <n v="1766"/>
        <n v="1878.5"/>
        <n v="1700"/>
        <n v="1804"/>
        <n v="1792"/>
        <n v="1749"/>
        <n v="1619.2"/>
        <n v="1670.4"/>
        <n v="1667.4"/>
        <n v="1608"/>
        <n v="1560"/>
        <n v="1677.5"/>
        <n v="1617.5"/>
        <n v="1450.8"/>
        <n v="1450"/>
        <n v="1505.7"/>
        <n v="1390.8"/>
        <n v="1380"/>
        <n v="1419"/>
        <n v="1476.4"/>
        <n v="1343"/>
        <n v="1323.75"/>
        <n v="1415.2"/>
        <n v="1395.6"/>
        <n v="1372"/>
        <n v="1330"/>
        <n v="1207.5"/>
        <n v="1189.1"/>
        <n v="1160"/>
        <n v="1088"/>
        <n v="1113.6"/>
        <n v="1156"/>
        <n v="1050"/>
        <n v="1025"/>
        <n v="1005.48"/>
        <n v="1043.4"/>
        <n v="1036.8"/>
        <n v="928.7"/>
        <n v="912"/>
        <n v="976.6"/>
        <n v="980"/>
        <n v="852.8"/>
        <n v="814"/>
        <n v="808.4"/>
        <n v="860"/>
        <n v="780"/>
        <n v="769.5"/>
        <n v="774"/>
        <n v="812"/>
        <n v="784.8"/>
        <n v="730"/>
        <n v="784"/>
        <n v="763"/>
        <n v="682"/>
        <n v="672"/>
        <n v="630"/>
        <n v="656"/>
        <n v="592"/>
        <n v="579.7"/>
        <n v="577.5"/>
        <n v="562.8"/>
        <n v="552"/>
        <n v="540"/>
        <n v="608"/>
        <n v="571"/>
        <n v="550"/>
        <n v="504"/>
        <n v="495.6"/>
        <n v="500"/>
        <n v="480"/>
        <n v="473.4"/>
        <n v="470"/>
        <n v="486.4"/>
        <n v="415"/>
        <n v="396"/>
        <n v="390"/>
        <n v="386.4"/>
        <n v="406"/>
        <n v="416"/>
        <n v="364"/>
        <n v="356"/>
        <n v="318"/>
        <n v="295"/>
        <n v="266"/>
        <n v="260"/>
        <n v="280"/>
        <n v="275.1"/>
        <n v="270"/>
        <n v="245"/>
        <n v="256"/>
        <n v="209.2"/>
        <n v="204.4"/>
        <n v="201.6"/>
        <n v="200"/>
        <n v="177"/>
        <n v="175.2"/>
        <n v="174.8"/>
        <n v="190"/>
        <n v="172.2"/>
        <n v="170.4"/>
        <n v="166"/>
        <n v="180"/>
        <n v="162.5"/>
        <n v="175"/>
        <n v="178"/>
        <n v="152.8"/>
        <n v="160"/>
        <n v="147.9"/>
        <n v="154.7"/>
        <n v="139"/>
        <n v="145.2"/>
        <n v="144"/>
        <n v="126.5"/>
        <n v="118.8"/>
        <n v="114"/>
        <n v="115.2"/>
        <n v="105"/>
        <n v="98"/>
        <n v="94.6"/>
        <n v="93"/>
        <n v="89.6"/>
        <n v="90"/>
        <n v="80"/>
        <n v="75"/>
        <n v="68"/>
        <n v="64"/>
        <n v="56"/>
        <n v="50.6"/>
        <n v="44.8"/>
        <n v="44"/>
        <n v="39"/>
        <n v="38"/>
        <n v="37.5"/>
        <n v="32"/>
        <n v="28"/>
        <n v="22"/>
        <n v="2181.6"/>
        <n v="7965"/>
      </sharedItems>
    </cacheField>
    <cacheField name="不含税金额" numFmtId="43">
      <sharedItems containsSemiMixedTypes="0" containsString="0" containsNumber="1" minValue="0" maxValue="578789.8" count="303">
        <n v="578789.8"/>
        <n v="561441.92"/>
        <n v="550374.79"/>
        <n v="482291.55"/>
        <n v="456510.73"/>
        <n v="364576.71"/>
        <n v="169397.19"/>
        <n v="168875.27"/>
        <n v="152853.58"/>
        <n v="141050.72"/>
        <n v="118274.78"/>
        <n v="117064.93"/>
        <n v="113683.99"/>
        <n v="110905.16"/>
        <n v="108917.37"/>
        <n v="87413.87"/>
        <n v="85017.59"/>
        <n v="82205.52"/>
        <n v="81193.76"/>
        <n v="77463.29"/>
        <n v="74266.65"/>
        <n v="67513.13"/>
        <n v="65201.67"/>
        <n v="62227.69"/>
        <n v="51193.81"/>
        <n v="50948.62"/>
        <n v="45679.31"/>
        <n v="43137.33"/>
        <n v="41870.6"/>
        <n v="41498.4"/>
        <n v="41168.76"/>
        <n v="41085.64"/>
        <n v="41071.65"/>
        <n v="40174.33"/>
        <n v="38326.87"/>
        <n v="36914.87"/>
        <n v="35297.02"/>
        <n v="33904.7"/>
        <n v="33124.51"/>
        <n v="31176.86"/>
        <n v="30841.99"/>
        <n v="30316"/>
        <n v="29584.51"/>
        <n v="29296.43"/>
        <n v="29174.29"/>
        <n v="27604.39"/>
        <n v="27143.85"/>
        <n v="27142.06"/>
        <n v="25930.89"/>
        <n v="25547.52"/>
        <n v="24727.92"/>
        <n v="24168.9"/>
        <n v="24074.32"/>
        <n v="23149.34"/>
        <n v="22453.26"/>
        <n v="22100.91"/>
        <n v="21862.99"/>
        <n v="21204.64"/>
        <n v="21172.22"/>
        <n v="20782.67"/>
        <n v="20166.23"/>
        <n v="19316.66"/>
        <n v="18442.38"/>
        <n v="18243.44"/>
        <n v="18038.72"/>
        <n v="17631.56"/>
        <n v="17615.8"/>
        <n v="16978.64"/>
        <n v="16466.51"/>
        <n v="16382.38"/>
        <n v="16213"/>
        <n v="16144.4"/>
        <n v="16109.78"/>
        <n v="13893.07"/>
        <n v="12642.48"/>
        <n v="12558"/>
        <n v="12048.43"/>
        <n v="11915.44"/>
        <n v="11613.28"/>
        <n v="11518.43"/>
        <n v="11352.1"/>
        <n v="11159.32"/>
        <n v="11100.17"/>
        <n v="10579.23"/>
        <n v="9522.09"/>
        <n v="9370.58"/>
        <n v="9100.78"/>
        <n v="8820"/>
        <n v="8707.24"/>
        <n v="8660.17"/>
        <n v="8559.86"/>
        <n v="8528.13"/>
        <n v="8477.06"/>
        <n v="8059.83"/>
        <n v="7764.37"/>
        <n v="7506.89"/>
        <n v="6870.56"/>
        <n v="6650.84"/>
        <n v="6572.8"/>
        <n v="6572.13"/>
        <n v="6453.6"/>
        <n v="6107.38"/>
        <n v="5661.14"/>
        <n v="5446.24"/>
        <n v="5218.48"/>
        <n v="5160"/>
        <n v="5042.98"/>
        <n v="4847"/>
        <n v="4800.3"/>
        <n v="4697.99"/>
        <n v="4560.89"/>
        <n v="4452.66"/>
        <n v="4382.83"/>
        <n v="4208.93"/>
        <n v="3960"/>
        <n v="3860.55"/>
        <n v="3782.5"/>
        <n v="3776.87"/>
        <n v="3749.39"/>
        <n v="3731.76"/>
        <n v="3721.1"/>
        <n v="3664.6"/>
        <n v="3442.29"/>
        <n v="3305.03"/>
        <n v="3300"/>
        <n v="3270.65"/>
        <n v="3225.6"/>
        <n v="3021.56"/>
        <n v="2862.39"/>
        <n v="2848.8"/>
        <n v="2824.22"/>
        <n v="2807.34"/>
        <n v="2724.11"/>
        <n v="2664.34"/>
        <n v="2522.18"/>
        <n v="2484.1"/>
        <n v="2460"/>
        <n v="2456.13"/>
        <n v="2429.72"/>
        <n v="2393.37"/>
        <n v="2382.08"/>
        <n v="2257.43"/>
        <n v="2221.08"/>
        <n v="2145"/>
        <n v="2138.61"/>
        <n v="2133.36"/>
        <n v="2131.38"/>
        <n v="2104.84"/>
        <n v="2079"/>
        <n v="2065.58"/>
        <n v="2039.62"/>
        <n v="2024.44"/>
        <n v="1971"/>
        <n v="1927.92"/>
        <n v="1900"/>
        <n v="1899.08"/>
        <n v="1862.38"/>
        <n v="1840.71"/>
        <n v="1819.81"/>
        <n v="1798.17"/>
        <n v="1783.94"/>
        <n v="1771.38"/>
        <n v="1762.2"/>
        <n v="1723.4"/>
        <n v="1700"/>
        <n v="1655.05"/>
        <n v="1644.04"/>
        <n v="1632.57"/>
        <n v="1619.2"/>
        <n v="1614.22"/>
        <n v="1597.85"/>
        <n v="1577.42"/>
        <n v="1560"/>
        <n v="1538.98"/>
        <n v="1483.92"/>
        <n v="1450.8"/>
        <n v="1450"/>
        <n v="1418.83"/>
        <n v="1390.8"/>
        <n v="1380"/>
        <n v="1376.4"/>
        <n v="1376.04"/>
        <n v="1343"/>
        <n v="1323.75"/>
        <n v="1298.35"/>
        <n v="1280.39"/>
        <n v="1258.72"/>
        <n v="1220.18"/>
        <n v="1195.54"/>
        <n v="1177.33"/>
        <n v="1160"/>
        <n v="1088"/>
        <n v="1075.29"/>
        <n v="1060.55"/>
        <n v="1050"/>
        <n v="1025"/>
        <n v="1005.48"/>
        <n v="995.67"/>
        <n v="951.2"/>
        <n v="919.5"/>
        <n v="912"/>
        <n v="899.11"/>
        <n v="899.08"/>
        <n v="844.36"/>
        <n v="814"/>
        <n v="808.4"/>
        <n v="788.99"/>
        <n v="772.28"/>
        <n v="769.5"/>
        <n v="766.34"/>
        <n v="745"/>
        <n v="741.25"/>
        <n v="730"/>
        <n v="719.27"/>
        <n v="716.1"/>
        <n v="715.6"/>
        <n v="682"/>
        <n v="634.35"/>
        <n v="630"/>
        <n v="601.83"/>
        <n v="586.14"/>
        <n v="573.96"/>
        <n v="571.78"/>
        <n v="557.22"/>
        <n v="546.53"/>
        <n v="540"/>
        <n v="538.07"/>
        <n v="523.86"/>
        <n v="519.04"/>
        <n v="499.01"/>
        <n v="495.6"/>
        <n v="495.05"/>
        <n v="480"/>
        <n v="473.4"/>
        <n v="470"/>
        <n v="461.45"/>
        <n v="415"/>
        <n v="392.08"/>
        <n v="390"/>
        <n v="386.4"/>
        <n v="372.47"/>
        <n v="368.16"/>
        <n v="360.4"/>
        <n v="315.04"/>
        <n v="303.96"/>
        <n v="295"/>
        <n v="266"/>
        <n v="257.43"/>
        <n v="256.88"/>
        <n v="252.39"/>
        <n v="247.71"/>
        <n v="242.57"/>
        <n v="238.53"/>
        <n v="234.86"/>
        <n v="206.29"/>
        <n v="204.4"/>
        <n v="201.6"/>
        <n v="183.49"/>
        <n v="175.25"/>
        <n v="175.2"/>
        <n v="174.8"/>
        <n v="174.31"/>
        <n v="170.47"/>
        <n v="168.71"/>
        <n v="166"/>
        <n v="165.14"/>
        <n v="162.5"/>
        <n v="160.55"/>
        <n v="157.52"/>
        <n v="151.29"/>
        <n v="146.79"/>
        <n v="146.44"/>
        <n v="141.93"/>
        <n v="137.62"/>
        <n v="133.21"/>
        <n v="132.11"/>
        <n v="126.5"/>
        <n v="117.62"/>
        <n v="114"/>
        <n v="105.69"/>
        <n v="105"/>
        <n v="104.59"/>
        <n v="97.03"/>
        <n v="94.6"/>
        <n v="93"/>
        <n v="89.6"/>
        <n v="89.11"/>
        <n v="73.39"/>
        <n v="68.8"/>
        <n v="68"/>
        <n v="58.72"/>
        <n v="51.38"/>
        <n v="46.42"/>
        <n v="44.8"/>
        <n v="40.37"/>
        <n v="39"/>
        <n v="38"/>
        <n v="37.5"/>
        <n v="29.36"/>
        <n v="28"/>
        <n v="21.78"/>
        <n v="2001.47"/>
        <n v="7458.43"/>
      </sharedItems>
    </cacheField>
    <cacheField name="税额" numFmtId="177">
      <sharedItems containsSemiMixedTypes="0" containsString="0" containsNumber="1" minValue="0" maxValue="46862.28" count="240">
        <n v="42568.2"/>
        <n v="46862.28"/>
        <n v="38618.91"/>
        <n v="25092.95"/>
        <n v="31929.27"/>
        <n v="27206.29"/>
        <n v="11838.81"/>
        <n v="11724.73"/>
        <n v="11782.42"/>
        <n v="9739.58"/>
        <n v="8427.82"/>
        <n v="8625.87"/>
        <n v="8017.31"/>
        <n v="9981.59"/>
        <n v="9802.63"/>
        <n v="7866.73"/>
        <n v="5622.61"/>
        <n v="7398.48"/>
        <n v="6099.14"/>
        <n v="6890.71"/>
        <n v="6684.15"/>
        <n v="6075.87"/>
        <n v="4343.43"/>
        <n v="4327.51"/>
        <n v="65.99"/>
        <n v="3614.98"/>
        <n v="4111.09"/>
        <n v="3882.67"/>
        <n v="3035.7"/>
        <n v="2836.8"/>
        <n v="3705.14"/>
        <n v="2874.66"/>
        <n v="2218.35"/>
        <n v="3615.67"/>
        <n v="2743.53"/>
        <n v="369.13"/>
        <n v="1846.88"/>
        <n v="2056.3"/>
        <n v="2861.49"/>
        <n v="508.64"/>
        <n v="1140.81"/>
        <n v="2623.2"/>
        <n v="2110.49"/>
        <n v="2298.07"/>
        <n v="2625.71"/>
        <n v="1571.57"/>
        <n v="2442.95"/>
        <n v="1924.34"/>
        <n v="1767.11"/>
        <n v="1722.08"/>
        <n v="1590.17"/>
        <n v="2175.2"/>
        <n v="1377.48"/>
        <n v="2083.26"/>
        <n v="1601.89"/>
        <n v="1989.09"/>
        <n v="1967.81"/>
        <n v="24.36"/>
        <n v="1036.78"/>
        <n v="207.83"/>
        <n v="1316.97"/>
        <n v="1738.54"/>
        <n v="1018.02"/>
        <n v="1289.36"/>
        <n v="180.38"/>
        <n v="1586.84"/>
        <n v="1585.6"/>
        <n v="749.76"/>
        <n v="1080.39"/>
        <n v="163.82"/>
        <n v="867"/>
        <n v="1453"/>
        <n v="968.32"/>
        <n v="1250.43"/>
        <n v="126.42"/>
        <n v="0"/>
        <n v="695.57"/>
        <n v="119.16"/>
        <n v="116.12"/>
        <n v="703.66"/>
        <n v="1021.5"/>
        <n v="1450.68"/>
        <n v="881.83"/>
        <n v="952.17"/>
        <n v="95.21"/>
        <n v="93.72"/>
        <n v="745.62"/>
        <n v="783.66"/>
        <n v="730.83"/>
        <n v="770.34"/>
        <n v="767.47"/>
        <n v="762.94"/>
        <n v="80.57"/>
        <n v="163.23"/>
        <n v="614.71"/>
        <n v="618.44"/>
        <n v="482.86"/>
        <n v="591.47"/>
        <n v="168.9"/>
        <n v="549.62"/>
        <n v="509.46"/>
        <n v="490.16"/>
        <n v="354.32"/>
        <n v="50.42"/>
        <n v="311.7"/>
        <n v="422.81"/>
        <n v="45.61"/>
        <n v="35.84"/>
        <n v="90.17"/>
        <n v="42.07"/>
        <n v="347.45"/>
        <n v="155.63"/>
        <n v="308.53"/>
        <n v="280.74"/>
        <n v="334.9"/>
        <n v="36.6"/>
        <n v="42.51"/>
        <n v="272.97"/>
        <n v="294.35"/>
        <n v="190.74"/>
        <n v="257.61"/>
        <n v="256.4"/>
        <n v="166.18"/>
        <n v="252.66"/>
        <n v="135.29"/>
        <n v="26.66"/>
        <n v="25.22"/>
        <n v="64.4"/>
        <n v="114.05"/>
        <n v="95.48"/>
        <n v="23.93"/>
        <n v="23.82"/>
        <n v="22.57"/>
        <n v="147.72"/>
        <n v="21.39"/>
        <n v="136.74"/>
        <n v="191.82"/>
        <n v="160.46"/>
        <n v="170.42"/>
        <n v="183.58"/>
        <n v="20.26"/>
        <n v="164.88"/>
        <n v="170.92"/>
        <n v="167.62"/>
        <n v="239.29"/>
        <n v="163.79"/>
        <n v="161.83"/>
        <n v="66.06"/>
        <n v="148.62"/>
        <n v="3.8"/>
        <n v="155.1"/>
        <n v="148.95"/>
        <n v="147.96"/>
        <n v="116.43"/>
        <n v="56.18"/>
        <n v="69.55"/>
        <n v="30.58"/>
        <n v="138.52"/>
        <n v="133.58"/>
        <n v="86.87"/>
        <n v="42.6"/>
        <n v="100.36"/>
        <n v="116.85"/>
        <n v="115.21"/>
        <n v="113.28"/>
        <n v="109.82"/>
        <n v="11.96"/>
        <n v="11.77"/>
        <n v="38.31"/>
        <n v="95.45"/>
        <n v="47.73"/>
        <n v="85.6"/>
        <n v="9.2"/>
        <n v="77.49"/>
        <n v="80.92"/>
        <n v="8.44"/>
        <n v="71.01"/>
        <n v="7.72"/>
        <n v="7.66"/>
        <n v="67"/>
        <n v="43.55"/>
        <n v="64.73"/>
        <n v="46.9"/>
        <n v="37.65"/>
        <n v="54.17"/>
        <n v="5.86"/>
        <n v="5.74"/>
        <n v="5.72"/>
        <n v="5.58"/>
        <n v="5.47"/>
        <n v="69.93"/>
        <n v="47.14"/>
        <n v="30.96"/>
        <n v="4.99"/>
        <n v="4.95"/>
        <n v="24.95"/>
        <n v="3.92"/>
        <n v="33.53"/>
        <n v="47.84"/>
        <n v="3.6"/>
        <n v="40.96"/>
        <n v="14.04"/>
        <n v="2.57"/>
        <n v="23.12"/>
        <n v="22.71"/>
        <n v="22.29"/>
        <n v="2.43"/>
        <n v="21.47"/>
        <n v="21.14"/>
        <n v="2.91"/>
        <n v="16.51"/>
        <n v="1.75"/>
        <n v="15.69"/>
        <n v="1.73"/>
        <n v="1.69"/>
        <n v="14.86"/>
        <n v="14.45"/>
        <n v="20.48"/>
        <n v="1.51"/>
        <n v="13.21"/>
        <n v="1.46"/>
        <n v="12.77"/>
        <n v="1.38"/>
        <n v="11.99"/>
        <n v="11.89"/>
        <n v="1.18"/>
        <n v="9.51"/>
        <n v="9.41"/>
        <n v="0.97"/>
        <n v="0.89"/>
        <n v="6.61"/>
        <n v="6.2"/>
        <n v="5.28"/>
        <n v="4.62"/>
        <n v="4.18"/>
        <n v="3.63"/>
        <n v="2.64"/>
        <n v="0.22"/>
        <n v="180.13"/>
        <n v="506.57"/>
      </sharedItems>
    </cacheField>
    <cacheField name="收货标准" numFmtId="0">
      <sharedItems containsString="0" containsBlank="1" containsNonDate="0" count="1"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4">
  <r>
    <x v="0"/>
    <x v="0"/>
    <x v="0"/>
    <x v="0"/>
    <x v="0"/>
    <x v="0"/>
    <x v="0"/>
    <x v="0"/>
    <x v="0"/>
    <x v="0"/>
    <x v="0"/>
    <x v="0"/>
  </r>
  <r>
    <x v="1"/>
    <x v="1"/>
    <x v="1"/>
    <x v="1"/>
    <x v="0"/>
    <x v="1"/>
    <x v="1"/>
    <x v="1"/>
    <x v="1"/>
    <x v="1"/>
    <x v="1"/>
    <x v="0"/>
  </r>
  <r>
    <x v="2"/>
    <x v="2"/>
    <x v="1"/>
    <x v="1"/>
    <x v="0"/>
    <x v="2"/>
    <x v="2"/>
    <x v="2"/>
    <x v="2"/>
    <x v="2"/>
    <x v="2"/>
    <x v="0"/>
  </r>
  <r>
    <x v="3"/>
    <x v="3"/>
    <x v="2"/>
    <x v="2"/>
    <x v="0"/>
    <x v="3"/>
    <x v="3"/>
    <x v="3"/>
    <x v="3"/>
    <x v="3"/>
    <x v="3"/>
    <x v="0"/>
  </r>
  <r>
    <x v="4"/>
    <x v="4"/>
    <x v="3"/>
    <x v="3"/>
    <x v="0"/>
    <x v="4"/>
    <x v="4"/>
    <x v="4"/>
    <x v="4"/>
    <x v="4"/>
    <x v="4"/>
    <x v="0"/>
  </r>
  <r>
    <x v="5"/>
    <x v="5"/>
    <x v="4"/>
    <x v="4"/>
    <x v="0"/>
    <x v="5"/>
    <x v="5"/>
    <x v="5"/>
    <x v="5"/>
    <x v="5"/>
    <x v="5"/>
    <x v="0"/>
  </r>
  <r>
    <x v="6"/>
    <x v="6"/>
    <x v="1"/>
    <x v="1"/>
    <x v="0"/>
    <x v="6"/>
    <x v="6"/>
    <x v="6"/>
    <x v="6"/>
    <x v="6"/>
    <x v="6"/>
    <x v="0"/>
  </r>
  <r>
    <x v="7"/>
    <x v="7"/>
    <x v="5"/>
    <x v="1"/>
    <x v="1"/>
    <x v="7"/>
    <x v="7"/>
    <x v="7"/>
    <x v="7"/>
    <x v="7"/>
    <x v="7"/>
    <x v="0"/>
  </r>
  <r>
    <x v="8"/>
    <x v="8"/>
    <x v="6"/>
    <x v="1"/>
    <x v="0"/>
    <x v="8"/>
    <x v="8"/>
    <x v="8"/>
    <x v="8"/>
    <x v="8"/>
    <x v="8"/>
    <x v="0"/>
  </r>
  <r>
    <x v="9"/>
    <x v="9"/>
    <x v="7"/>
    <x v="1"/>
    <x v="0"/>
    <x v="9"/>
    <x v="9"/>
    <x v="9"/>
    <x v="9"/>
    <x v="9"/>
    <x v="9"/>
    <x v="0"/>
  </r>
  <r>
    <x v="10"/>
    <x v="10"/>
    <x v="1"/>
    <x v="0"/>
    <x v="0"/>
    <x v="10"/>
    <x v="10"/>
    <x v="10"/>
    <x v="10"/>
    <x v="10"/>
    <x v="10"/>
    <x v="0"/>
  </r>
  <r>
    <x v="11"/>
    <x v="11"/>
    <x v="8"/>
    <x v="3"/>
    <x v="0"/>
    <x v="11"/>
    <x v="11"/>
    <x v="11"/>
    <x v="11"/>
    <x v="11"/>
    <x v="11"/>
    <x v="0"/>
  </r>
  <r>
    <x v="12"/>
    <x v="12"/>
    <x v="1"/>
    <x v="1"/>
    <x v="0"/>
    <x v="12"/>
    <x v="12"/>
    <x v="12"/>
    <x v="12"/>
    <x v="12"/>
    <x v="12"/>
    <x v="0"/>
  </r>
  <r>
    <x v="13"/>
    <x v="13"/>
    <x v="9"/>
    <x v="5"/>
    <x v="0"/>
    <x v="13"/>
    <x v="13"/>
    <x v="13"/>
    <x v="13"/>
    <x v="13"/>
    <x v="13"/>
    <x v="0"/>
  </r>
  <r>
    <x v="14"/>
    <x v="14"/>
    <x v="10"/>
    <x v="1"/>
    <x v="2"/>
    <x v="14"/>
    <x v="14"/>
    <x v="14"/>
    <x v="14"/>
    <x v="14"/>
    <x v="14"/>
    <x v="0"/>
  </r>
  <r>
    <x v="15"/>
    <x v="15"/>
    <x v="1"/>
    <x v="6"/>
    <x v="0"/>
    <x v="15"/>
    <x v="15"/>
    <x v="15"/>
    <x v="15"/>
    <x v="15"/>
    <x v="15"/>
    <x v="0"/>
  </r>
  <r>
    <x v="16"/>
    <x v="16"/>
    <x v="1"/>
    <x v="0"/>
    <x v="0"/>
    <x v="16"/>
    <x v="16"/>
    <x v="16"/>
    <x v="16"/>
    <x v="16"/>
    <x v="16"/>
    <x v="0"/>
  </r>
  <r>
    <x v="17"/>
    <x v="17"/>
    <x v="11"/>
    <x v="5"/>
    <x v="0"/>
    <x v="17"/>
    <x v="17"/>
    <x v="17"/>
    <x v="17"/>
    <x v="17"/>
    <x v="17"/>
    <x v="0"/>
  </r>
  <r>
    <x v="18"/>
    <x v="18"/>
    <x v="1"/>
    <x v="0"/>
    <x v="0"/>
    <x v="18"/>
    <x v="18"/>
    <x v="18"/>
    <x v="18"/>
    <x v="18"/>
    <x v="18"/>
    <x v="0"/>
  </r>
  <r>
    <x v="19"/>
    <x v="19"/>
    <x v="1"/>
    <x v="0"/>
    <x v="0"/>
    <x v="19"/>
    <x v="19"/>
    <x v="19"/>
    <x v="19"/>
    <x v="19"/>
    <x v="19"/>
    <x v="0"/>
  </r>
  <r>
    <x v="20"/>
    <x v="20"/>
    <x v="1"/>
    <x v="1"/>
    <x v="0"/>
    <x v="20"/>
    <x v="20"/>
    <x v="20"/>
    <x v="20"/>
    <x v="20"/>
    <x v="20"/>
    <x v="0"/>
  </r>
  <r>
    <x v="21"/>
    <x v="21"/>
    <x v="12"/>
    <x v="6"/>
    <x v="0"/>
    <x v="21"/>
    <x v="21"/>
    <x v="21"/>
    <x v="21"/>
    <x v="21"/>
    <x v="21"/>
    <x v="0"/>
  </r>
  <r>
    <x v="22"/>
    <x v="8"/>
    <x v="1"/>
    <x v="1"/>
    <x v="0"/>
    <x v="22"/>
    <x v="22"/>
    <x v="22"/>
    <x v="22"/>
    <x v="22"/>
    <x v="22"/>
    <x v="0"/>
  </r>
  <r>
    <x v="23"/>
    <x v="22"/>
    <x v="1"/>
    <x v="3"/>
    <x v="0"/>
    <x v="23"/>
    <x v="23"/>
    <x v="23"/>
    <x v="23"/>
    <x v="23"/>
    <x v="23"/>
    <x v="0"/>
  </r>
  <r>
    <x v="24"/>
    <x v="23"/>
    <x v="1"/>
    <x v="4"/>
    <x v="0"/>
    <x v="24"/>
    <x v="24"/>
    <x v="24"/>
    <x v="24"/>
    <x v="24"/>
    <x v="24"/>
    <x v="0"/>
  </r>
  <r>
    <x v="25"/>
    <x v="24"/>
    <x v="13"/>
    <x v="1"/>
    <x v="0"/>
    <x v="25"/>
    <x v="25"/>
    <x v="25"/>
    <x v="25"/>
    <x v="25"/>
    <x v="25"/>
    <x v="0"/>
  </r>
  <r>
    <x v="26"/>
    <x v="25"/>
    <x v="14"/>
    <x v="5"/>
    <x v="0"/>
    <x v="26"/>
    <x v="26"/>
    <x v="26"/>
    <x v="26"/>
    <x v="26"/>
    <x v="26"/>
    <x v="0"/>
  </r>
  <r>
    <x v="27"/>
    <x v="26"/>
    <x v="15"/>
    <x v="6"/>
    <x v="3"/>
    <x v="27"/>
    <x v="27"/>
    <x v="27"/>
    <x v="27"/>
    <x v="27"/>
    <x v="27"/>
    <x v="0"/>
  </r>
  <r>
    <x v="28"/>
    <x v="27"/>
    <x v="16"/>
    <x v="1"/>
    <x v="0"/>
    <x v="28"/>
    <x v="28"/>
    <x v="28"/>
    <x v="28"/>
    <x v="28"/>
    <x v="28"/>
    <x v="0"/>
  </r>
  <r>
    <x v="29"/>
    <x v="28"/>
    <x v="1"/>
    <x v="0"/>
    <x v="0"/>
    <x v="29"/>
    <x v="29"/>
    <x v="29"/>
    <x v="29"/>
    <x v="29"/>
    <x v="29"/>
    <x v="0"/>
  </r>
  <r>
    <x v="30"/>
    <x v="29"/>
    <x v="17"/>
    <x v="7"/>
    <x v="0"/>
    <x v="30"/>
    <x v="30"/>
    <x v="30"/>
    <x v="30"/>
    <x v="30"/>
    <x v="30"/>
    <x v="0"/>
  </r>
  <r>
    <x v="31"/>
    <x v="30"/>
    <x v="1"/>
    <x v="0"/>
    <x v="0"/>
    <x v="31"/>
    <x v="31"/>
    <x v="31"/>
    <x v="31"/>
    <x v="31"/>
    <x v="31"/>
    <x v="0"/>
  </r>
  <r>
    <x v="32"/>
    <x v="31"/>
    <x v="1"/>
    <x v="1"/>
    <x v="0"/>
    <x v="32"/>
    <x v="32"/>
    <x v="32"/>
    <x v="32"/>
    <x v="32"/>
    <x v="32"/>
    <x v="0"/>
  </r>
  <r>
    <x v="33"/>
    <x v="32"/>
    <x v="1"/>
    <x v="0"/>
    <x v="0"/>
    <x v="33"/>
    <x v="33"/>
    <x v="33"/>
    <x v="33"/>
    <x v="33"/>
    <x v="33"/>
    <x v="0"/>
  </r>
  <r>
    <x v="34"/>
    <x v="33"/>
    <x v="1"/>
    <x v="0"/>
    <x v="0"/>
    <x v="34"/>
    <x v="25"/>
    <x v="34"/>
    <x v="34"/>
    <x v="34"/>
    <x v="34"/>
    <x v="0"/>
  </r>
  <r>
    <x v="19"/>
    <x v="19"/>
    <x v="1"/>
    <x v="0"/>
    <x v="0"/>
    <x v="35"/>
    <x v="19"/>
    <x v="35"/>
    <x v="35"/>
    <x v="35"/>
    <x v="35"/>
    <x v="0"/>
  </r>
  <r>
    <x v="35"/>
    <x v="34"/>
    <x v="1"/>
    <x v="8"/>
    <x v="0"/>
    <x v="36"/>
    <x v="34"/>
    <x v="36"/>
    <x v="36"/>
    <x v="36"/>
    <x v="36"/>
    <x v="0"/>
  </r>
  <r>
    <x v="36"/>
    <x v="35"/>
    <x v="1"/>
    <x v="9"/>
    <x v="0"/>
    <x v="37"/>
    <x v="35"/>
    <x v="37"/>
    <x v="37"/>
    <x v="37"/>
    <x v="37"/>
    <x v="0"/>
  </r>
  <r>
    <x v="37"/>
    <x v="36"/>
    <x v="18"/>
    <x v="3"/>
    <x v="0"/>
    <x v="38"/>
    <x v="36"/>
    <x v="38"/>
    <x v="38"/>
    <x v="38"/>
    <x v="38"/>
    <x v="0"/>
  </r>
  <r>
    <x v="38"/>
    <x v="37"/>
    <x v="1"/>
    <x v="10"/>
    <x v="0"/>
    <x v="39"/>
    <x v="37"/>
    <x v="39"/>
    <x v="39"/>
    <x v="39"/>
    <x v="39"/>
    <x v="0"/>
  </r>
  <r>
    <x v="39"/>
    <x v="38"/>
    <x v="19"/>
    <x v="2"/>
    <x v="0"/>
    <x v="40"/>
    <x v="24"/>
    <x v="40"/>
    <x v="40"/>
    <x v="40"/>
    <x v="40"/>
    <x v="0"/>
  </r>
  <r>
    <x v="40"/>
    <x v="3"/>
    <x v="12"/>
    <x v="3"/>
    <x v="0"/>
    <x v="41"/>
    <x v="38"/>
    <x v="41"/>
    <x v="41"/>
    <x v="41"/>
    <x v="41"/>
    <x v="0"/>
  </r>
  <r>
    <x v="41"/>
    <x v="39"/>
    <x v="1"/>
    <x v="0"/>
    <x v="0"/>
    <x v="42"/>
    <x v="39"/>
    <x v="42"/>
    <x v="42"/>
    <x v="42"/>
    <x v="42"/>
    <x v="0"/>
  </r>
  <r>
    <x v="42"/>
    <x v="40"/>
    <x v="1"/>
    <x v="0"/>
    <x v="0"/>
    <x v="43"/>
    <x v="40"/>
    <x v="43"/>
    <x v="43"/>
    <x v="43"/>
    <x v="43"/>
    <x v="0"/>
  </r>
  <r>
    <x v="43"/>
    <x v="41"/>
    <x v="20"/>
    <x v="1"/>
    <x v="2"/>
    <x v="44"/>
    <x v="41"/>
    <x v="44"/>
    <x v="44"/>
    <x v="44"/>
    <x v="44"/>
    <x v="0"/>
  </r>
  <r>
    <x v="44"/>
    <x v="42"/>
    <x v="21"/>
    <x v="0"/>
    <x v="0"/>
    <x v="45"/>
    <x v="22"/>
    <x v="45"/>
    <x v="45"/>
    <x v="45"/>
    <x v="45"/>
    <x v="0"/>
  </r>
  <r>
    <x v="45"/>
    <x v="43"/>
    <x v="22"/>
    <x v="3"/>
    <x v="0"/>
    <x v="46"/>
    <x v="42"/>
    <x v="46"/>
    <x v="46"/>
    <x v="46"/>
    <x v="46"/>
    <x v="0"/>
  </r>
  <r>
    <x v="46"/>
    <x v="44"/>
    <x v="1"/>
    <x v="4"/>
    <x v="0"/>
    <x v="47"/>
    <x v="43"/>
    <x v="47"/>
    <x v="47"/>
    <x v="47"/>
    <x v="47"/>
    <x v="0"/>
  </r>
  <r>
    <x v="47"/>
    <x v="45"/>
    <x v="1"/>
    <x v="4"/>
    <x v="0"/>
    <x v="48"/>
    <x v="44"/>
    <x v="48"/>
    <x v="48"/>
    <x v="48"/>
    <x v="48"/>
    <x v="0"/>
  </r>
  <r>
    <x v="48"/>
    <x v="46"/>
    <x v="16"/>
    <x v="1"/>
    <x v="0"/>
    <x v="49"/>
    <x v="45"/>
    <x v="49"/>
    <x v="49"/>
    <x v="49"/>
    <x v="49"/>
    <x v="0"/>
  </r>
  <r>
    <x v="49"/>
    <x v="47"/>
    <x v="1"/>
    <x v="2"/>
    <x v="0"/>
    <x v="50"/>
    <x v="46"/>
    <x v="50"/>
    <x v="50"/>
    <x v="50"/>
    <x v="50"/>
    <x v="0"/>
  </r>
  <r>
    <x v="50"/>
    <x v="48"/>
    <x v="1"/>
    <x v="7"/>
    <x v="0"/>
    <x v="51"/>
    <x v="47"/>
    <x v="51"/>
    <x v="51"/>
    <x v="51"/>
    <x v="51"/>
    <x v="0"/>
  </r>
  <r>
    <x v="51"/>
    <x v="49"/>
    <x v="1"/>
    <x v="11"/>
    <x v="0"/>
    <x v="52"/>
    <x v="48"/>
    <x v="52"/>
    <x v="52"/>
    <x v="52"/>
    <x v="52"/>
    <x v="0"/>
  </r>
  <r>
    <x v="52"/>
    <x v="50"/>
    <x v="1"/>
    <x v="6"/>
    <x v="0"/>
    <x v="53"/>
    <x v="49"/>
    <x v="53"/>
    <x v="53"/>
    <x v="53"/>
    <x v="53"/>
    <x v="0"/>
  </r>
  <r>
    <x v="53"/>
    <x v="51"/>
    <x v="23"/>
    <x v="0"/>
    <x v="0"/>
    <x v="54"/>
    <x v="50"/>
    <x v="54"/>
    <x v="54"/>
    <x v="54"/>
    <x v="54"/>
    <x v="0"/>
  </r>
  <r>
    <x v="54"/>
    <x v="52"/>
    <x v="1"/>
    <x v="5"/>
    <x v="0"/>
    <x v="55"/>
    <x v="51"/>
    <x v="55"/>
    <x v="55"/>
    <x v="55"/>
    <x v="55"/>
    <x v="0"/>
  </r>
  <r>
    <x v="55"/>
    <x v="53"/>
    <x v="1"/>
    <x v="7"/>
    <x v="0"/>
    <x v="56"/>
    <x v="52"/>
    <x v="56"/>
    <x v="56"/>
    <x v="56"/>
    <x v="56"/>
    <x v="0"/>
  </r>
  <r>
    <x v="56"/>
    <x v="54"/>
    <x v="1"/>
    <x v="1"/>
    <x v="0"/>
    <x v="57"/>
    <x v="53"/>
    <x v="57"/>
    <x v="57"/>
    <x v="57"/>
    <x v="57"/>
    <x v="0"/>
  </r>
  <r>
    <x v="57"/>
    <x v="55"/>
    <x v="1"/>
    <x v="10"/>
    <x v="0"/>
    <x v="58"/>
    <x v="54"/>
    <x v="58"/>
    <x v="58"/>
    <x v="58"/>
    <x v="58"/>
    <x v="0"/>
  </r>
  <r>
    <x v="58"/>
    <x v="56"/>
    <x v="1"/>
    <x v="3"/>
    <x v="0"/>
    <x v="59"/>
    <x v="55"/>
    <x v="59"/>
    <x v="59"/>
    <x v="59"/>
    <x v="59"/>
    <x v="0"/>
  </r>
  <r>
    <x v="59"/>
    <x v="57"/>
    <x v="1"/>
    <x v="12"/>
    <x v="0"/>
    <x v="60"/>
    <x v="56"/>
    <x v="60"/>
    <x v="60"/>
    <x v="60"/>
    <x v="60"/>
    <x v="0"/>
  </r>
  <r>
    <x v="60"/>
    <x v="58"/>
    <x v="24"/>
    <x v="0"/>
    <x v="0"/>
    <x v="61"/>
    <x v="57"/>
    <x v="61"/>
    <x v="61"/>
    <x v="61"/>
    <x v="61"/>
    <x v="0"/>
  </r>
  <r>
    <x v="61"/>
    <x v="59"/>
    <x v="1"/>
    <x v="13"/>
    <x v="0"/>
    <x v="62"/>
    <x v="58"/>
    <x v="62"/>
    <x v="62"/>
    <x v="62"/>
    <x v="62"/>
    <x v="0"/>
  </r>
  <r>
    <x v="62"/>
    <x v="60"/>
    <x v="1"/>
    <x v="1"/>
    <x v="0"/>
    <x v="63"/>
    <x v="59"/>
    <x v="63"/>
    <x v="63"/>
    <x v="63"/>
    <x v="63"/>
    <x v="0"/>
  </r>
  <r>
    <x v="63"/>
    <x v="11"/>
    <x v="25"/>
    <x v="2"/>
    <x v="0"/>
    <x v="64"/>
    <x v="60"/>
    <x v="64"/>
    <x v="64"/>
    <x v="64"/>
    <x v="64"/>
    <x v="0"/>
  </r>
  <r>
    <x v="64"/>
    <x v="61"/>
    <x v="1"/>
    <x v="7"/>
    <x v="0"/>
    <x v="65"/>
    <x v="61"/>
    <x v="65"/>
    <x v="65"/>
    <x v="65"/>
    <x v="65"/>
    <x v="0"/>
  </r>
  <r>
    <x v="65"/>
    <x v="62"/>
    <x v="12"/>
    <x v="5"/>
    <x v="0"/>
    <x v="66"/>
    <x v="62"/>
    <x v="66"/>
    <x v="66"/>
    <x v="66"/>
    <x v="66"/>
    <x v="0"/>
  </r>
  <r>
    <x v="66"/>
    <x v="63"/>
    <x v="26"/>
    <x v="0"/>
    <x v="0"/>
    <x v="67"/>
    <x v="63"/>
    <x v="67"/>
    <x v="67"/>
    <x v="67"/>
    <x v="67"/>
    <x v="0"/>
  </r>
  <r>
    <x v="67"/>
    <x v="64"/>
    <x v="27"/>
    <x v="0"/>
    <x v="0"/>
    <x v="68"/>
    <x v="64"/>
    <x v="68"/>
    <x v="68"/>
    <x v="68"/>
    <x v="68"/>
    <x v="0"/>
  </r>
  <r>
    <x v="44"/>
    <x v="42"/>
    <x v="21"/>
    <x v="0"/>
    <x v="0"/>
    <x v="69"/>
    <x v="22"/>
    <x v="69"/>
    <x v="69"/>
    <x v="69"/>
    <x v="69"/>
    <x v="0"/>
  </r>
  <r>
    <x v="68"/>
    <x v="65"/>
    <x v="1"/>
    <x v="1"/>
    <x v="0"/>
    <x v="70"/>
    <x v="65"/>
    <x v="70"/>
    <x v="70"/>
    <x v="70"/>
    <x v="70"/>
    <x v="0"/>
  </r>
  <r>
    <x v="69"/>
    <x v="66"/>
    <x v="1"/>
    <x v="6"/>
    <x v="0"/>
    <x v="71"/>
    <x v="66"/>
    <x v="71"/>
    <x v="71"/>
    <x v="71"/>
    <x v="71"/>
    <x v="0"/>
  </r>
  <r>
    <x v="70"/>
    <x v="67"/>
    <x v="28"/>
    <x v="0"/>
    <x v="0"/>
    <x v="72"/>
    <x v="33"/>
    <x v="72"/>
    <x v="72"/>
    <x v="72"/>
    <x v="72"/>
    <x v="0"/>
  </r>
  <r>
    <x v="71"/>
    <x v="68"/>
    <x v="1"/>
    <x v="7"/>
    <x v="0"/>
    <x v="73"/>
    <x v="67"/>
    <x v="73"/>
    <x v="73"/>
    <x v="73"/>
    <x v="73"/>
    <x v="0"/>
  </r>
  <r>
    <x v="18"/>
    <x v="18"/>
    <x v="1"/>
    <x v="0"/>
    <x v="0"/>
    <x v="74"/>
    <x v="18"/>
    <x v="74"/>
    <x v="74"/>
    <x v="74"/>
    <x v="74"/>
    <x v="0"/>
  </r>
  <r>
    <x v="38"/>
    <x v="37"/>
    <x v="1"/>
    <x v="10"/>
    <x v="0"/>
    <x v="75"/>
    <x v="68"/>
    <x v="75"/>
    <x v="75"/>
    <x v="75"/>
    <x v="75"/>
    <x v="0"/>
  </r>
  <r>
    <x v="72"/>
    <x v="69"/>
    <x v="1"/>
    <x v="3"/>
    <x v="0"/>
    <x v="76"/>
    <x v="69"/>
    <x v="76"/>
    <x v="76"/>
    <x v="76"/>
    <x v="76"/>
    <x v="0"/>
  </r>
  <r>
    <x v="34"/>
    <x v="33"/>
    <x v="1"/>
    <x v="0"/>
    <x v="0"/>
    <x v="77"/>
    <x v="70"/>
    <x v="77"/>
    <x v="77"/>
    <x v="77"/>
    <x v="77"/>
    <x v="0"/>
  </r>
  <r>
    <x v="73"/>
    <x v="70"/>
    <x v="1"/>
    <x v="10"/>
    <x v="0"/>
    <x v="78"/>
    <x v="71"/>
    <x v="78"/>
    <x v="78"/>
    <x v="78"/>
    <x v="78"/>
    <x v="0"/>
  </r>
  <r>
    <x v="74"/>
    <x v="71"/>
    <x v="1"/>
    <x v="4"/>
    <x v="0"/>
    <x v="79"/>
    <x v="72"/>
    <x v="79"/>
    <x v="79"/>
    <x v="79"/>
    <x v="79"/>
    <x v="0"/>
  </r>
  <r>
    <x v="75"/>
    <x v="72"/>
    <x v="1"/>
    <x v="6"/>
    <x v="0"/>
    <x v="80"/>
    <x v="73"/>
    <x v="80"/>
    <x v="80"/>
    <x v="80"/>
    <x v="80"/>
    <x v="0"/>
  </r>
  <r>
    <x v="76"/>
    <x v="73"/>
    <x v="29"/>
    <x v="1"/>
    <x v="0"/>
    <x v="81"/>
    <x v="74"/>
    <x v="81"/>
    <x v="81"/>
    <x v="81"/>
    <x v="81"/>
    <x v="0"/>
  </r>
  <r>
    <x v="77"/>
    <x v="74"/>
    <x v="1"/>
    <x v="0"/>
    <x v="0"/>
    <x v="82"/>
    <x v="19"/>
    <x v="82"/>
    <x v="82"/>
    <x v="82"/>
    <x v="82"/>
    <x v="0"/>
  </r>
  <r>
    <x v="78"/>
    <x v="75"/>
    <x v="17"/>
    <x v="7"/>
    <x v="0"/>
    <x v="83"/>
    <x v="75"/>
    <x v="83"/>
    <x v="83"/>
    <x v="83"/>
    <x v="83"/>
    <x v="0"/>
  </r>
  <r>
    <x v="41"/>
    <x v="39"/>
    <x v="1"/>
    <x v="0"/>
    <x v="0"/>
    <x v="84"/>
    <x v="76"/>
    <x v="84"/>
    <x v="84"/>
    <x v="84"/>
    <x v="84"/>
    <x v="0"/>
  </r>
  <r>
    <x v="79"/>
    <x v="76"/>
    <x v="30"/>
    <x v="0"/>
    <x v="0"/>
    <x v="85"/>
    <x v="77"/>
    <x v="85"/>
    <x v="85"/>
    <x v="85"/>
    <x v="85"/>
    <x v="0"/>
  </r>
  <r>
    <x v="80"/>
    <x v="77"/>
    <x v="31"/>
    <x v="0"/>
    <x v="0"/>
    <x v="86"/>
    <x v="42"/>
    <x v="86"/>
    <x v="86"/>
    <x v="86"/>
    <x v="86"/>
    <x v="0"/>
  </r>
  <r>
    <x v="81"/>
    <x v="78"/>
    <x v="1"/>
    <x v="1"/>
    <x v="0"/>
    <x v="87"/>
    <x v="20"/>
    <x v="87"/>
    <x v="87"/>
    <x v="87"/>
    <x v="75"/>
    <x v="0"/>
  </r>
  <r>
    <x v="82"/>
    <x v="79"/>
    <x v="1"/>
    <x v="7"/>
    <x v="0"/>
    <x v="88"/>
    <x v="78"/>
    <x v="88"/>
    <x v="88"/>
    <x v="88"/>
    <x v="87"/>
    <x v="0"/>
  </r>
  <r>
    <x v="83"/>
    <x v="11"/>
    <x v="12"/>
    <x v="2"/>
    <x v="0"/>
    <x v="89"/>
    <x v="79"/>
    <x v="89"/>
    <x v="89"/>
    <x v="89"/>
    <x v="88"/>
    <x v="0"/>
  </r>
  <r>
    <x v="84"/>
    <x v="80"/>
    <x v="32"/>
    <x v="7"/>
    <x v="0"/>
    <x v="90"/>
    <x v="80"/>
    <x v="90"/>
    <x v="90"/>
    <x v="90"/>
    <x v="89"/>
    <x v="0"/>
  </r>
  <r>
    <x v="85"/>
    <x v="81"/>
    <x v="1"/>
    <x v="7"/>
    <x v="0"/>
    <x v="91"/>
    <x v="81"/>
    <x v="91"/>
    <x v="91"/>
    <x v="91"/>
    <x v="90"/>
    <x v="0"/>
  </r>
  <r>
    <x v="86"/>
    <x v="82"/>
    <x v="1"/>
    <x v="1"/>
    <x v="4"/>
    <x v="92"/>
    <x v="82"/>
    <x v="92"/>
    <x v="92"/>
    <x v="92"/>
    <x v="91"/>
    <x v="0"/>
  </r>
  <r>
    <x v="87"/>
    <x v="83"/>
    <x v="1"/>
    <x v="10"/>
    <x v="0"/>
    <x v="93"/>
    <x v="83"/>
    <x v="93"/>
    <x v="93"/>
    <x v="93"/>
    <x v="92"/>
    <x v="0"/>
  </r>
  <r>
    <x v="87"/>
    <x v="83"/>
    <x v="1"/>
    <x v="10"/>
    <x v="0"/>
    <x v="94"/>
    <x v="84"/>
    <x v="94"/>
    <x v="94"/>
    <x v="94"/>
    <x v="93"/>
    <x v="0"/>
  </r>
  <r>
    <x v="88"/>
    <x v="84"/>
    <x v="1"/>
    <x v="0"/>
    <x v="0"/>
    <x v="95"/>
    <x v="63"/>
    <x v="95"/>
    <x v="95"/>
    <x v="95"/>
    <x v="94"/>
    <x v="0"/>
  </r>
  <r>
    <x v="89"/>
    <x v="85"/>
    <x v="1"/>
    <x v="6"/>
    <x v="0"/>
    <x v="96"/>
    <x v="85"/>
    <x v="96"/>
    <x v="96"/>
    <x v="96"/>
    <x v="95"/>
    <x v="0"/>
  </r>
  <r>
    <x v="79"/>
    <x v="76"/>
    <x v="30"/>
    <x v="0"/>
    <x v="0"/>
    <x v="97"/>
    <x v="77"/>
    <x v="97"/>
    <x v="97"/>
    <x v="97"/>
    <x v="96"/>
    <x v="0"/>
  </r>
  <r>
    <x v="90"/>
    <x v="86"/>
    <x v="1"/>
    <x v="4"/>
    <x v="0"/>
    <x v="98"/>
    <x v="86"/>
    <x v="98"/>
    <x v="98"/>
    <x v="98"/>
    <x v="75"/>
    <x v="0"/>
  </r>
  <r>
    <x v="91"/>
    <x v="87"/>
    <x v="1"/>
    <x v="7"/>
    <x v="0"/>
    <x v="99"/>
    <x v="87"/>
    <x v="99"/>
    <x v="99"/>
    <x v="99"/>
    <x v="97"/>
    <x v="0"/>
  </r>
  <r>
    <x v="63"/>
    <x v="11"/>
    <x v="25"/>
    <x v="2"/>
    <x v="0"/>
    <x v="100"/>
    <x v="88"/>
    <x v="100"/>
    <x v="100"/>
    <x v="100"/>
    <x v="98"/>
    <x v="0"/>
  </r>
  <r>
    <x v="92"/>
    <x v="88"/>
    <x v="1"/>
    <x v="7"/>
    <x v="0"/>
    <x v="101"/>
    <x v="20"/>
    <x v="101"/>
    <x v="101"/>
    <x v="101"/>
    <x v="99"/>
    <x v="0"/>
  </r>
  <r>
    <x v="93"/>
    <x v="89"/>
    <x v="1"/>
    <x v="7"/>
    <x v="0"/>
    <x v="102"/>
    <x v="89"/>
    <x v="102"/>
    <x v="102"/>
    <x v="102"/>
    <x v="100"/>
    <x v="0"/>
  </r>
  <r>
    <x v="94"/>
    <x v="90"/>
    <x v="1"/>
    <x v="1"/>
    <x v="0"/>
    <x v="103"/>
    <x v="90"/>
    <x v="103"/>
    <x v="103"/>
    <x v="103"/>
    <x v="101"/>
    <x v="0"/>
  </r>
  <r>
    <x v="95"/>
    <x v="91"/>
    <x v="1"/>
    <x v="0"/>
    <x v="0"/>
    <x v="104"/>
    <x v="91"/>
    <x v="104"/>
    <x v="104"/>
    <x v="104"/>
    <x v="102"/>
    <x v="0"/>
  </r>
  <r>
    <x v="1"/>
    <x v="1"/>
    <x v="1"/>
    <x v="1"/>
    <x v="0"/>
    <x v="105"/>
    <x v="92"/>
    <x v="105"/>
    <x v="105"/>
    <x v="105"/>
    <x v="75"/>
    <x v="0"/>
  </r>
  <r>
    <x v="96"/>
    <x v="92"/>
    <x v="33"/>
    <x v="1"/>
    <x v="0"/>
    <x v="106"/>
    <x v="93"/>
    <x v="106"/>
    <x v="106"/>
    <x v="106"/>
    <x v="103"/>
    <x v="0"/>
  </r>
  <r>
    <x v="38"/>
    <x v="37"/>
    <x v="1"/>
    <x v="10"/>
    <x v="0"/>
    <x v="107"/>
    <x v="94"/>
    <x v="107"/>
    <x v="107"/>
    <x v="107"/>
    <x v="75"/>
    <x v="0"/>
  </r>
  <r>
    <x v="97"/>
    <x v="93"/>
    <x v="1"/>
    <x v="1"/>
    <x v="0"/>
    <x v="108"/>
    <x v="95"/>
    <x v="108"/>
    <x v="108"/>
    <x v="108"/>
    <x v="104"/>
    <x v="0"/>
  </r>
  <r>
    <x v="98"/>
    <x v="94"/>
    <x v="32"/>
    <x v="7"/>
    <x v="0"/>
    <x v="109"/>
    <x v="96"/>
    <x v="109"/>
    <x v="109"/>
    <x v="109"/>
    <x v="105"/>
    <x v="0"/>
  </r>
  <r>
    <x v="1"/>
    <x v="1"/>
    <x v="1"/>
    <x v="1"/>
    <x v="0"/>
    <x v="110"/>
    <x v="97"/>
    <x v="110"/>
    <x v="110"/>
    <x v="110"/>
    <x v="106"/>
    <x v="0"/>
  </r>
  <r>
    <x v="99"/>
    <x v="95"/>
    <x v="1"/>
    <x v="9"/>
    <x v="0"/>
    <x v="111"/>
    <x v="98"/>
    <x v="111"/>
    <x v="111"/>
    <x v="111"/>
    <x v="107"/>
    <x v="0"/>
  </r>
  <r>
    <x v="100"/>
    <x v="96"/>
    <x v="1"/>
    <x v="4"/>
    <x v="0"/>
    <x v="112"/>
    <x v="99"/>
    <x v="112"/>
    <x v="112"/>
    <x v="112"/>
    <x v="108"/>
    <x v="0"/>
  </r>
  <r>
    <x v="101"/>
    <x v="97"/>
    <x v="1"/>
    <x v="1"/>
    <x v="0"/>
    <x v="113"/>
    <x v="100"/>
    <x v="113"/>
    <x v="113"/>
    <x v="113"/>
    <x v="109"/>
    <x v="0"/>
  </r>
  <r>
    <x v="102"/>
    <x v="98"/>
    <x v="1"/>
    <x v="1"/>
    <x v="1"/>
    <x v="114"/>
    <x v="101"/>
    <x v="114"/>
    <x v="114"/>
    <x v="114"/>
    <x v="75"/>
    <x v="0"/>
  </r>
  <r>
    <x v="103"/>
    <x v="99"/>
    <x v="1"/>
    <x v="4"/>
    <x v="0"/>
    <x v="115"/>
    <x v="102"/>
    <x v="115"/>
    <x v="115"/>
    <x v="115"/>
    <x v="110"/>
    <x v="0"/>
  </r>
  <r>
    <x v="104"/>
    <x v="100"/>
    <x v="34"/>
    <x v="2"/>
    <x v="0"/>
    <x v="116"/>
    <x v="103"/>
    <x v="116"/>
    <x v="116"/>
    <x v="116"/>
    <x v="75"/>
    <x v="0"/>
  </r>
  <r>
    <x v="105"/>
    <x v="101"/>
    <x v="1"/>
    <x v="0"/>
    <x v="0"/>
    <x v="117"/>
    <x v="104"/>
    <x v="117"/>
    <x v="117"/>
    <x v="117"/>
    <x v="111"/>
    <x v="0"/>
  </r>
  <r>
    <x v="106"/>
    <x v="102"/>
    <x v="35"/>
    <x v="0"/>
    <x v="0"/>
    <x v="118"/>
    <x v="91"/>
    <x v="118"/>
    <x v="118"/>
    <x v="118"/>
    <x v="112"/>
    <x v="0"/>
  </r>
  <r>
    <x v="107"/>
    <x v="103"/>
    <x v="36"/>
    <x v="1"/>
    <x v="0"/>
    <x v="119"/>
    <x v="105"/>
    <x v="119"/>
    <x v="119"/>
    <x v="119"/>
    <x v="113"/>
    <x v="0"/>
  </r>
  <r>
    <x v="108"/>
    <x v="104"/>
    <x v="1"/>
    <x v="0"/>
    <x v="0"/>
    <x v="120"/>
    <x v="106"/>
    <x v="120"/>
    <x v="120"/>
    <x v="120"/>
    <x v="114"/>
    <x v="0"/>
  </r>
  <r>
    <x v="38"/>
    <x v="37"/>
    <x v="1"/>
    <x v="10"/>
    <x v="0"/>
    <x v="121"/>
    <x v="107"/>
    <x v="121"/>
    <x v="121"/>
    <x v="121"/>
    <x v="115"/>
    <x v="0"/>
  </r>
  <r>
    <x v="109"/>
    <x v="105"/>
    <x v="1"/>
    <x v="0"/>
    <x v="0"/>
    <x v="122"/>
    <x v="43"/>
    <x v="122"/>
    <x v="122"/>
    <x v="122"/>
    <x v="116"/>
    <x v="0"/>
  </r>
  <r>
    <x v="110"/>
    <x v="106"/>
    <x v="37"/>
    <x v="4"/>
    <x v="0"/>
    <x v="123"/>
    <x v="108"/>
    <x v="123"/>
    <x v="123"/>
    <x v="123"/>
    <x v="117"/>
    <x v="0"/>
  </r>
  <r>
    <x v="111"/>
    <x v="107"/>
    <x v="1"/>
    <x v="1"/>
    <x v="0"/>
    <x v="124"/>
    <x v="19"/>
    <x v="124"/>
    <x v="124"/>
    <x v="124"/>
    <x v="75"/>
    <x v="0"/>
  </r>
  <r>
    <x v="112"/>
    <x v="108"/>
    <x v="1"/>
    <x v="12"/>
    <x v="0"/>
    <x v="125"/>
    <x v="109"/>
    <x v="125"/>
    <x v="125"/>
    <x v="125"/>
    <x v="118"/>
    <x v="0"/>
  </r>
  <r>
    <x v="113"/>
    <x v="109"/>
    <x v="1"/>
    <x v="0"/>
    <x v="0"/>
    <x v="126"/>
    <x v="110"/>
    <x v="126"/>
    <x v="126"/>
    <x v="126"/>
    <x v="75"/>
    <x v="0"/>
  </r>
  <r>
    <x v="114"/>
    <x v="110"/>
    <x v="38"/>
    <x v="11"/>
    <x v="0"/>
    <x v="127"/>
    <x v="111"/>
    <x v="127"/>
    <x v="127"/>
    <x v="127"/>
    <x v="119"/>
    <x v="0"/>
  </r>
  <r>
    <x v="115"/>
    <x v="111"/>
    <x v="1"/>
    <x v="2"/>
    <x v="0"/>
    <x v="105"/>
    <x v="112"/>
    <x v="128"/>
    <x v="128"/>
    <x v="128"/>
    <x v="120"/>
    <x v="0"/>
  </r>
  <r>
    <x v="116"/>
    <x v="112"/>
    <x v="1"/>
    <x v="14"/>
    <x v="0"/>
    <x v="128"/>
    <x v="113"/>
    <x v="129"/>
    <x v="129"/>
    <x v="129"/>
    <x v="121"/>
    <x v="0"/>
  </r>
  <r>
    <x v="117"/>
    <x v="113"/>
    <x v="1"/>
    <x v="0"/>
    <x v="0"/>
    <x v="129"/>
    <x v="25"/>
    <x v="130"/>
    <x v="130"/>
    <x v="130"/>
    <x v="122"/>
    <x v="0"/>
  </r>
  <r>
    <x v="118"/>
    <x v="114"/>
    <x v="1"/>
    <x v="7"/>
    <x v="0"/>
    <x v="130"/>
    <x v="114"/>
    <x v="131"/>
    <x v="131"/>
    <x v="131"/>
    <x v="123"/>
    <x v="0"/>
  </r>
  <r>
    <x v="119"/>
    <x v="115"/>
    <x v="39"/>
    <x v="9"/>
    <x v="0"/>
    <x v="131"/>
    <x v="33"/>
    <x v="132"/>
    <x v="132"/>
    <x v="132"/>
    <x v="124"/>
    <x v="0"/>
  </r>
  <r>
    <x v="120"/>
    <x v="116"/>
    <x v="1"/>
    <x v="9"/>
    <x v="0"/>
    <x v="132"/>
    <x v="115"/>
    <x v="133"/>
    <x v="133"/>
    <x v="133"/>
    <x v="125"/>
    <x v="0"/>
  </r>
  <r>
    <x v="10"/>
    <x v="10"/>
    <x v="1"/>
    <x v="0"/>
    <x v="0"/>
    <x v="133"/>
    <x v="10"/>
    <x v="134"/>
    <x v="134"/>
    <x v="134"/>
    <x v="126"/>
    <x v="0"/>
  </r>
  <r>
    <x v="121"/>
    <x v="117"/>
    <x v="1"/>
    <x v="1"/>
    <x v="0"/>
    <x v="134"/>
    <x v="116"/>
    <x v="135"/>
    <x v="135"/>
    <x v="135"/>
    <x v="127"/>
    <x v="0"/>
  </r>
  <r>
    <x v="1"/>
    <x v="1"/>
    <x v="1"/>
    <x v="1"/>
    <x v="0"/>
    <x v="135"/>
    <x v="117"/>
    <x v="136"/>
    <x v="136"/>
    <x v="136"/>
    <x v="75"/>
    <x v="0"/>
  </r>
  <r>
    <x v="122"/>
    <x v="118"/>
    <x v="1"/>
    <x v="2"/>
    <x v="0"/>
    <x v="136"/>
    <x v="118"/>
    <x v="137"/>
    <x v="137"/>
    <x v="137"/>
    <x v="128"/>
    <x v="0"/>
  </r>
  <r>
    <x v="123"/>
    <x v="119"/>
    <x v="40"/>
    <x v="1"/>
    <x v="0"/>
    <x v="137"/>
    <x v="119"/>
    <x v="138"/>
    <x v="138"/>
    <x v="138"/>
    <x v="129"/>
    <x v="0"/>
  </r>
  <r>
    <x v="124"/>
    <x v="120"/>
    <x v="1"/>
    <x v="0"/>
    <x v="0"/>
    <x v="138"/>
    <x v="48"/>
    <x v="139"/>
    <x v="139"/>
    <x v="139"/>
    <x v="130"/>
    <x v="0"/>
  </r>
  <r>
    <x v="16"/>
    <x v="16"/>
    <x v="1"/>
    <x v="0"/>
    <x v="0"/>
    <x v="139"/>
    <x v="16"/>
    <x v="140"/>
    <x v="140"/>
    <x v="140"/>
    <x v="131"/>
    <x v="0"/>
  </r>
  <r>
    <x v="125"/>
    <x v="121"/>
    <x v="1"/>
    <x v="15"/>
    <x v="1"/>
    <x v="140"/>
    <x v="41"/>
    <x v="141"/>
    <x v="141"/>
    <x v="141"/>
    <x v="132"/>
    <x v="0"/>
  </r>
  <r>
    <x v="126"/>
    <x v="122"/>
    <x v="1"/>
    <x v="0"/>
    <x v="0"/>
    <x v="141"/>
    <x v="25"/>
    <x v="142"/>
    <x v="142"/>
    <x v="142"/>
    <x v="133"/>
    <x v="0"/>
  </r>
  <r>
    <x v="127"/>
    <x v="123"/>
    <x v="1"/>
    <x v="13"/>
    <x v="0"/>
    <x v="142"/>
    <x v="54"/>
    <x v="143"/>
    <x v="143"/>
    <x v="143"/>
    <x v="75"/>
    <x v="0"/>
  </r>
  <r>
    <x v="128"/>
    <x v="124"/>
    <x v="41"/>
    <x v="0"/>
    <x v="2"/>
    <x v="143"/>
    <x v="120"/>
    <x v="144"/>
    <x v="144"/>
    <x v="144"/>
    <x v="134"/>
    <x v="0"/>
  </r>
  <r>
    <x v="129"/>
    <x v="125"/>
    <x v="42"/>
    <x v="0"/>
    <x v="0"/>
    <x v="144"/>
    <x v="48"/>
    <x v="145"/>
    <x v="145"/>
    <x v="145"/>
    <x v="135"/>
    <x v="0"/>
  </r>
  <r>
    <x v="130"/>
    <x v="126"/>
    <x v="1"/>
    <x v="1"/>
    <x v="0"/>
    <x v="145"/>
    <x v="121"/>
    <x v="146"/>
    <x v="146"/>
    <x v="146"/>
    <x v="136"/>
    <x v="0"/>
  </r>
  <r>
    <x v="131"/>
    <x v="127"/>
    <x v="1"/>
    <x v="1"/>
    <x v="0"/>
    <x v="146"/>
    <x v="122"/>
    <x v="147"/>
    <x v="147"/>
    <x v="147"/>
    <x v="137"/>
    <x v="0"/>
  </r>
  <r>
    <x v="132"/>
    <x v="128"/>
    <x v="1"/>
    <x v="2"/>
    <x v="0"/>
    <x v="147"/>
    <x v="123"/>
    <x v="148"/>
    <x v="148"/>
    <x v="148"/>
    <x v="75"/>
    <x v="0"/>
  </r>
  <r>
    <x v="133"/>
    <x v="129"/>
    <x v="1"/>
    <x v="0"/>
    <x v="0"/>
    <x v="148"/>
    <x v="92"/>
    <x v="149"/>
    <x v="149"/>
    <x v="149"/>
    <x v="138"/>
    <x v="0"/>
  </r>
  <r>
    <x v="134"/>
    <x v="130"/>
    <x v="1"/>
    <x v="7"/>
    <x v="0"/>
    <x v="149"/>
    <x v="124"/>
    <x v="150"/>
    <x v="150"/>
    <x v="150"/>
    <x v="139"/>
    <x v="0"/>
  </r>
  <r>
    <x v="51"/>
    <x v="49"/>
    <x v="1"/>
    <x v="11"/>
    <x v="0"/>
    <x v="150"/>
    <x v="48"/>
    <x v="151"/>
    <x v="151"/>
    <x v="151"/>
    <x v="140"/>
    <x v="0"/>
  </r>
  <r>
    <x v="135"/>
    <x v="131"/>
    <x v="1"/>
    <x v="9"/>
    <x v="0"/>
    <x v="151"/>
    <x v="101"/>
    <x v="114"/>
    <x v="152"/>
    <x v="152"/>
    <x v="75"/>
    <x v="0"/>
  </r>
  <r>
    <x v="136"/>
    <x v="132"/>
    <x v="1"/>
    <x v="0"/>
    <x v="0"/>
    <x v="152"/>
    <x v="91"/>
    <x v="152"/>
    <x v="153"/>
    <x v="153"/>
    <x v="141"/>
    <x v="0"/>
  </r>
  <r>
    <x v="137"/>
    <x v="133"/>
    <x v="1"/>
    <x v="0"/>
    <x v="0"/>
    <x v="153"/>
    <x v="125"/>
    <x v="153"/>
    <x v="154"/>
    <x v="154"/>
    <x v="75"/>
    <x v="0"/>
  </r>
  <r>
    <x v="138"/>
    <x v="134"/>
    <x v="43"/>
    <x v="4"/>
    <x v="0"/>
    <x v="125"/>
    <x v="126"/>
    <x v="154"/>
    <x v="155"/>
    <x v="155"/>
    <x v="142"/>
    <x v="0"/>
  </r>
  <r>
    <x v="38"/>
    <x v="37"/>
    <x v="1"/>
    <x v="10"/>
    <x v="0"/>
    <x v="154"/>
    <x v="124"/>
    <x v="155"/>
    <x v="156"/>
    <x v="156"/>
    <x v="143"/>
    <x v="0"/>
  </r>
  <r>
    <x v="76"/>
    <x v="73"/>
    <x v="29"/>
    <x v="1"/>
    <x v="0"/>
    <x v="155"/>
    <x v="74"/>
    <x v="156"/>
    <x v="157"/>
    <x v="157"/>
    <x v="144"/>
    <x v="0"/>
  </r>
  <r>
    <x v="139"/>
    <x v="135"/>
    <x v="44"/>
    <x v="3"/>
    <x v="0"/>
    <x v="156"/>
    <x v="127"/>
    <x v="157"/>
    <x v="158"/>
    <x v="158"/>
    <x v="145"/>
    <x v="0"/>
  </r>
  <r>
    <x v="125"/>
    <x v="121"/>
    <x v="1"/>
    <x v="15"/>
    <x v="1"/>
    <x v="157"/>
    <x v="25"/>
    <x v="158"/>
    <x v="159"/>
    <x v="159"/>
    <x v="146"/>
    <x v="0"/>
  </r>
  <r>
    <x v="140"/>
    <x v="136"/>
    <x v="45"/>
    <x v="11"/>
    <x v="0"/>
    <x v="158"/>
    <x v="105"/>
    <x v="159"/>
    <x v="160"/>
    <x v="160"/>
    <x v="147"/>
    <x v="0"/>
  </r>
  <r>
    <x v="141"/>
    <x v="137"/>
    <x v="1"/>
    <x v="1"/>
    <x v="0"/>
    <x v="159"/>
    <x v="19"/>
    <x v="160"/>
    <x v="161"/>
    <x v="161"/>
    <x v="148"/>
    <x v="0"/>
  </r>
  <r>
    <x v="142"/>
    <x v="138"/>
    <x v="46"/>
    <x v="0"/>
    <x v="0"/>
    <x v="160"/>
    <x v="128"/>
    <x v="161"/>
    <x v="162"/>
    <x v="162"/>
    <x v="149"/>
    <x v="0"/>
  </r>
  <r>
    <x v="143"/>
    <x v="139"/>
    <x v="47"/>
    <x v="4"/>
    <x v="0"/>
    <x v="161"/>
    <x v="129"/>
    <x v="162"/>
    <x v="163"/>
    <x v="163"/>
    <x v="150"/>
    <x v="0"/>
  </r>
  <r>
    <x v="144"/>
    <x v="140"/>
    <x v="1"/>
    <x v="4"/>
    <x v="0"/>
    <x v="162"/>
    <x v="130"/>
    <x v="163"/>
    <x v="164"/>
    <x v="164"/>
    <x v="75"/>
    <x v="0"/>
  </r>
  <r>
    <x v="145"/>
    <x v="141"/>
    <x v="1"/>
    <x v="1"/>
    <x v="0"/>
    <x v="163"/>
    <x v="117"/>
    <x v="164"/>
    <x v="165"/>
    <x v="165"/>
    <x v="151"/>
    <x v="0"/>
  </r>
  <r>
    <x v="146"/>
    <x v="142"/>
    <x v="14"/>
    <x v="4"/>
    <x v="1"/>
    <x v="159"/>
    <x v="131"/>
    <x v="165"/>
    <x v="166"/>
    <x v="166"/>
    <x v="152"/>
    <x v="0"/>
  </r>
  <r>
    <x v="147"/>
    <x v="143"/>
    <x v="48"/>
    <x v="0"/>
    <x v="0"/>
    <x v="164"/>
    <x v="132"/>
    <x v="166"/>
    <x v="167"/>
    <x v="167"/>
    <x v="153"/>
    <x v="0"/>
  </r>
  <r>
    <x v="148"/>
    <x v="144"/>
    <x v="1"/>
    <x v="0"/>
    <x v="0"/>
    <x v="165"/>
    <x v="133"/>
    <x v="167"/>
    <x v="168"/>
    <x v="168"/>
    <x v="75"/>
    <x v="0"/>
  </r>
  <r>
    <x v="135"/>
    <x v="131"/>
    <x v="1"/>
    <x v="9"/>
    <x v="0"/>
    <x v="166"/>
    <x v="101"/>
    <x v="168"/>
    <x v="169"/>
    <x v="169"/>
    <x v="154"/>
    <x v="0"/>
  </r>
  <r>
    <x v="149"/>
    <x v="145"/>
    <x v="49"/>
    <x v="1"/>
    <x v="0"/>
    <x v="167"/>
    <x v="134"/>
    <x v="169"/>
    <x v="170"/>
    <x v="170"/>
    <x v="155"/>
    <x v="0"/>
  </r>
  <r>
    <x v="150"/>
    <x v="146"/>
    <x v="1"/>
    <x v="9"/>
    <x v="0"/>
    <x v="168"/>
    <x v="135"/>
    <x v="170"/>
    <x v="171"/>
    <x v="171"/>
    <x v="156"/>
    <x v="0"/>
  </r>
  <r>
    <x v="151"/>
    <x v="147"/>
    <x v="1"/>
    <x v="16"/>
    <x v="0"/>
    <x v="169"/>
    <x v="136"/>
    <x v="171"/>
    <x v="172"/>
    <x v="172"/>
    <x v="75"/>
    <x v="0"/>
  </r>
  <r>
    <x v="152"/>
    <x v="148"/>
    <x v="50"/>
    <x v="4"/>
    <x v="0"/>
    <x v="170"/>
    <x v="137"/>
    <x v="172"/>
    <x v="173"/>
    <x v="173"/>
    <x v="157"/>
    <x v="0"/>
  </r>
  <r>
    <x v="153"/>
    <x v="149"/>
    <x v="1"/>
    <x v="7"/>
    <x v="0"/>
    <x v="171"/>
    <x v="125"/>
    <x v="173"/>
    <x v="174"/>
    <x v="174"/>
    <x v="158"/>
    <x v="0"/>
  </r>
  <r>
    <x v="154"/>
    <x v="150"/>
    <x v="1"/>
    <x v="1"/>
    <x v="0"/>
    <x v="172"/>
    <x v="138"/>
    <x v="174"/>
    <x v="175"/>
    <x v="175"/>
    <x v="75"/>
    <x v="0"/>
  </r>
  <r>
    <x v="155"/>
    <x v="151"/>
    <x v="51"/>
    <x v="2"/>
    <x v="0"/>
    <x v="162"/>
    <x v="139"/>
    <x v="175"/>
    <x v="176"/>
    <x v="176"/>
    <x v="75"/>
    <x v="0"/>
  </r>
  <r>
    <x v="156"/>
    <x v="152"/>
    <x v="1"/>
    <x v="14"/>
    <x v="0"/>
    <x v="173"/>
    <x v="140"/>
    <x v="176"/>
    <x v="177"/>
    <x v="177"/>
    <x v="159"/>
    <x v="0"/>
  </r>
  <r>
    <x v="73"/>
    <x v="70"/>
    <x v="1"/>
    <x v="10"/>
    <x v="0"/>
    <x v="174"/>
    <x v="141"/>
    <x v="177"/>
    <x v="178"/>
    <x v="178"/>
    <x v="75"/>
    <x v="0"/>
  </r>
  <r>
    <x v="22"/>
    <x v="8"/>
    <x v="1"/>
    <x v="1"/>
    <x v="0"/>
    <x v="175"/>
    <x v="22"/>
    <x v="178"/>
    <x v="179"/>
    <x v="179"/>
    <x v="75"/>
    <x v="0"/>
  </r>
  <r>
    <x v="157"/>
    <x v="153"/>
    <x v="1"/>
    <x v="17"/>
    <x v="0"/>
    <x v="176"/>
    <x v="92"/>
    <x v="179"/>
    <x v="180"/>
    <x v="180"/>
    <x v="160"/>
    <x v="0"/>
  </r>
  <r>
    <x v="158"/>
    <x v="154"/>
    <x v="1"/>
    <x v="1"/>
    <x v="0"/>
    <x v="177"/>
    <x v="142"/>
    <x v="180"/>
    <x v="181"/>
    <x v="181"/>
    <x v="161"/>
    <x v="0"/>
  </r>
  <r>
    <x v="159"/>
    <x v="155"/>
    <x v="1"/>
    <x v="0"/>
    <x v="0"/>
    <x v="178"/>
    <x v="143"/>
    <x v="181"/>
    <x v="182"/>
    <x v="182"/>
    <x v="75"/>
    <x v="0"/>
  </r>
  <r>
    <x v="160"/>
    <x v="156"/>
    <x v="1"/>
    <x v="1"/>
    <x v="0"/>
    <x v="179"/>
    <x v="39"/>
    <x v="182"/>
    <x v="183"/>
    <x v="183"/>
    <x v="75"/>
    <x v="0"/>
  </r>
  <r>
    <x v="161"/>
    <x v="157"/>
    <x v="1"/>
    <x v="7"/>
    <x v="0"/>
    <x v="180"/>
    <x v="144"/>
    <x v="183"/>
    <x v="184"/>
    <x v="184"/>
    <x v="162"/>
    <x v="0"/>
  </r>
  <r>
    <x v="162"/>
    <x v="158"/>
    <x v="1"/>
    <x v="7"/>
    <x v="0"/>
    <x v="181"/>
    <x v="145"/>
    <x v="184"/>
    <x v="185"/>
    <x v="185"/>
    <x v="163"/>
    <x v="0"/>
  </r>
  <r>
    <x v="163"/>
    <x v="159"/>
    <x v="52"/>
    <x v="0"/>
    <x v="0"/>
    <x v="182"/>
    <x v="131"/>
    <x v="185"/>
    <x v="186"/>
    <x v="186"/>
    <x v="164"/>
    <x v="0"/>
  </r>
  <r>
    <x v="164"/>
    <x v="160"/>
    <x v="16"/>
    <x v="3"/>
    <x v="0"/>
    <x v="183"/>
    <x v="146"/>
    <x v="186"/>
    <x v="187"/>
    <x v="187"/>
    <x v="165"/>
    <x v="0"/>
  </r>
  <r>
    <x v="165"/>
    <x v="161"/>
    <x v="53"/>
    <x v="1"/>
    <x v="0"/>
    <x v="184"/>
    <x v="147"/>
    <x v="187"/>
    <x v="188"/>
    <x v="188"/>
    <x v="166"/>
    <x v="0"/>
  </r>
  <r>
    <x v="166"/>
    <x v="162"/>
    <x v="1"/>
    <x v="0"/>
    <x v="0"/>
    <x v="185"/>
    <x v="48"/>
    <x v="188"/>
    <x v="189"/>
    <x v="189"/>
    <x v="167"/>
    <x v="0"/>
  </r>
  <r>
    <x v="33"/>
    <x v="32"/>
    <x v="1"/>
    <x v="0"/>
    <x v="0"/>
    <x v="186"/>
    <x v="33"/>
    <x v="189"/>
    <x v="190"/>
    <x v="190"/>
    <x v="75"/>
    <x v="0"/>
  </r>
  <r>
    <x v="167"/>
    <x v="163"/>
    <x v="54"/>
    <x v="0"/>
    <x v="0"/>
    <x v="187"/>
    <x v="148"/>
    <x v="190"/>
    <x v="191"/>
    <x v="191"/>
    <x v="75"/>
    <x v="0"/>
  </r>
  <r>
    <x v="168"/>
    <x v="164"/>
    <x v="1"/>
    <x v="0"/>
    <x v="0"/>
    <x v="188"/>
    <x v="56"/>
    <x v="191"/>
    <x v="192"/>
    <x v="192"/>
    <x v="168"/>
    <x v="0"/>
  </r>
  <r>
    <x v="169"/>
    <x v="165"/>
    <x v="55"/>
    <x v="0"/>
    <x v="0"/>
    <x v="189"/>
    <x v="42"/>
    <x v="192"/>
    <x v="193"/>
    <x v="193"/>
    <x v="169"/>
    <x v="0"/>
  </r>
  <r>
    <x v="170"/>
    <x v="166"/>
    <x v="1"/>
    <x v="4"/>
    <x v="0"/>
    <x v="190"/>
    <x v="4"/>
    <x v="193"/>
    <x v="194"/>
    <x v="194"/>
    <x v="75"/>
    <x v="0"/>
  </r>
  <r>
    <x v="171"/>
    <x v="167"/>
    <x v="1"/>
    <x v="2"/>
    <x v="0"/>
    <x v="191"/>
    <x v="149"/>
    <x v="194"/>
    <x v="195"/>
    <x v="195"/>
    <x v="75"/>
    <x v="0"/>
  </r>
  <r>
    <x v="172"/>
    <x v="168"/>
    <x v="1"/>
    <x v="2"/>
    <x v="0"/>
    <x v="192"/>
    <x v="150"/>
    <x v="195"/>
    <x v="196"/>
    <x v="196"/>
    <x v="75"/>
    <x v="0"/>
  </r>
  <r>
    <x v="173"/>
    <x v="169"/>
    <x v="1"/>
    <x v="8"/>
    <x v="0"/>
    <x v="193"/>
    <x v="10"/>
    <x v="196"/>
    <x v="197"/>
    <x v="197"/>
    <x v="170"/>
    <x v="0"/>
  </r>
  <r>
    <x v="174"/>
    <x v="170"/>
    <x v="1"/>
    <x v="7"/>
    <x v="0"/>
    <x v="194"/>
    <x v="59"/>
    <x v="197"/>
    <x v="198"/>
    <x v="198"/>
    <x v="171"/>
    <x v="0"/>
  </r>
  <r>
    <x v="53"/>
    <x v="51"/>
    <x v="23"/>
    <x v="0"/>
    <x v="0"/>
    <x v="195"/>
    <x v="24"/>
    <x v="198"/>
    <x v="199"/>
    <x v="199"/>
    <x v="172"/>
    <x v="0"/>
  </r>
  <r>
    <x v="175"/>
    <x v="171"/>
    <x v="1"/>
    <x v="4"/>
    <x v="0"/>
    <x v="196"/>
    <x v="146"/>
    <x v="199"/>
    <x v="200"/>
    <x v="200"/>
    <x v="75"/>
    <x v="0"/>
  </r>
  <r>
    <x v="176"/>
    <x v="172"/>
    <x v="56"/>
    <x v="9"/>
    <x v="0"/>
    <x v="197"/>
    <x v="151"/>
    <x v="200"/>
    <x v="201"/>
    <x v="201"/>
    <x v="173"/>
    <x v="0"/>
  </r>
  <r>
    <x v="177"/>
    <x v="173"/>
    <x v="1"/>
    <x v="7"/>
    <x v="0"/>
    <x v="92"/>
    <x v="40"/>
    <x v="201"/>
    <x v="202"/>
    <x v="202"/>
    <x v="174"/>
    <x v="0"/>
  </r>
  <r>
    <x v="5"/>
    <x v="5"/>
    <x v="4"/>
    <x v="4"/>
    <x v="0"/>
    <x v="198"/>
    <x v="112"/>
    <x v="202"/>
    <x v="203"/>
    <x v="203"/>
    <x v="175"/>
    <x v="0"/>
  </r>
  <r>
    <x v="178"/>
    <x v="174"/>
    <x v="1"/>
    <x v="4"/>
    <x v="0"/>
    <x v="163"/>
    <x v="24"/>
    <x v="203"/>
    <x v="204"/>
    <x v="204"/>
    <x v="75"/>
    <x v="0"/>
  </r>
  <r>
    <x v="179"/>
    <x v="175"/>
    <x v="1"/>
    <x v="0"/>
    <x v="0"/>
    <x v="199"/>
    <x v="10"/>
    <x v="204"/>
    <x v="205"/>
    <x v="205"/>
    <x v="75"/>
    <x v="0"/>
  </r>
  <r>
    <x v="180"/>
    <x v="176"/>
    <x v="1"/>
    <x v="0"/>
    <x v="0"/>
    <x v="162"/>
    <x v="152"/>
    <x v="205"/>
    <x v="206"/>
    <x v="206"/>
    <x v="176"/>
    <x v="0"/>
  </r>
  <r>
    <x v="181"/>
    <x v="177"/>
    <x v="57"/>
    <x v="1"/>
    <x v="0"/>
    <x v="191"/>
    <x v="93"/>
    <x v="206"/>
    <x v="207"/>
    <x v="207"/>
    <x v="177"/>
    <x v="0"/>
  </r>
  <r>
    <x v="182"/>
    <x v="178"/>
    <x v="1"/>
    <x v="0"/>
    <x v="0"/>
    <x v="200"/>
    <x v="153"/>
    <x v="207"/>
    <x v="208"/>
    <x v="208"/>
    <x v="75"/>
    <x v="0"/>
  </r>
  <r>
    <x v="180"/>
    <x v="176"/>
    <x v="1"/>
    <x v="0"/>
    <x v="0"/>
    <x v="201"/>
    <x v="152"/>
    <x v="208"/>
    <x v="209"/>
    <x v="209"/>
    <x v="178"/>
    <x v="0"/>
  </r>
  <r>
    <x v="183"/>
    <x v="179"/>
    <x v="1"/>
    <x v="7"/>
    <x v="0"/>
    <x v="202"/>
    <x v="25"/>
    <x v="209"/>
    <x v="210"/>
    <x v="210"/>
    <x v="179"/>
    <x v="0"/>
  </r>
  <r>
    <x v="184"/>
    <x v="180"/>
    <x v="1"/>
    <x v="0"/>
    <x v="0"/>
    <x v="152"/>
    <x v="101"/>
    <x v="210"/>
    <x v="211"/>
    <x v="211"/>
    <x v="180"/>
    <x v="0"/>
  </r>
  <r>
    <x v="185"/>
    <x v="181"/>
    <x v="1"/>
    <x v="0"/>
    <x v="0"/>
    <x v="143"/>
    <x v="154"/>
    <x v="211"/>
    <x v="212"/>
    <x v="212"/>
    <x v="75"/>
    <x v="0"/>
  </r>
  <r>
    <x v="186"/>
    <x v="182"/>
    <x v="11"/>
    <x v="5"/>
    <x v="0"/>
    <x v="155"/>
    <x v="155"/>
    <x v="212"/>
    <x v="213"/>
    <x v="213"/>
    <x v="181"/>
    <x v="0"/>
  </r>
  <r>
    <x v="187"/>
    <x v="183"/>
    <x v="1"/>
    <x v="1"/>
    <x v="0"/>
    <x v="112"/>
    <x v="156"/>
    <x v="213"/>
    <x v="214"/>
    <x v="214"/>
    <x v="182"/>
    <x v="0"/>
  </r>
  <r>
    <x v="188"/>
    <x v="184"/>
    <x v="1"/>
    <x v="0"/>
    <x v="0"/>
    <x v="191"/>
    <x v="93"/>
    <x v="214"/>
    <x v="207"/>
    <x v="215"/>
    <x v="127"/>
    <x v="0"/>
  </r>
  <r>
    <x v="18"/>
    <x v="18"/>
    <x v="1"/>
    <x v="0"/>
    <x v="0"/>
    <x v="163"/>
    <x v="18"/>
    <x v="215"/>
    <x v="215"/>
    <x v="216"/>
    <x v="75"/>
    <x v="0"/>
  </r>
  <r>
    <x v="189"/>
    <x v="185"/>
    <x v="1"/>
    <x v="1"/>
    <x v="0"/>
    <x v="92"/>
    <x v="157"/>
    <x v="216"/>
    <x v="216"/>
    <x v="217"/>
    <x v="183"/>
    <x v="0"/>
  </r>
  <r>
    <x v="190"/>
    <x v="186"/>
    <x v="58"/>
    <x v="4"/>
    <x v="1"/>
    <x v="135"/>
    <x v="140"/>
    <x v="217"/>
    <x v="217"/>
    <x v="218"/>
    <x v="75"/>
    <x v="0"/>
  </r>
  <r>
    <x v="191"/>
    <x v="187"/>
    <x v="1"/>
    <x v="1"/>
    <x v="0"/>
    <x v="155"/>
    <x v="117"/>
    <x v="218"/>
    <x v="218"/>
    <x v="219"/>
    <x v="184"/>
    <x v="0"/>
  </r>
  <r>
    <x v="62"/>
    <x v="60"/>
    <x v="1"/>
    <x v="1"/>
    <x v="0"/>
    <x v="203"/>
    <x v="59"/>
    <x v="219"/>
    <x v="219"/>
    <x v="220"/>
    <x v="185"/>
    <x v="0"/>
  </r>
  <r>
    <x v="40"/>
    <x v="3"/>
    <x v="12"/>
    <x v="3"/>
    <x v="0"/>
    <x v="204"/>
    <x v="158"/>
    <x v="220"/>
    <x v="220"/>
    <x v="221"/>
    <x v="186"/>
    <x v="0"/>
  </r>
  <r>
    <x v="192"/>
    <x v="188"/>
    <x v="1"/>
    <x v="0"/>
    <x v="3"/>
    <x v="184"/>
    <x v="137"/>
    <x v="221"/>
    <x v="221"/>
    <x v="222"/>
    <x v="187"/>
    <x v="0"/>
  </r>
  <r>
    <x v="22"/>
    <x v="8"/>
    <x v="1"/>
    <x v="1"/>
    <x v="0"/>
    <x v="205"/>
    <x v="159"/>
    <x v="222"/>
    <x v="222"/>
    <x v="223"/>
    <x v="188"/>
    <x v="0"/>
  </r>
  <r>
    <x v="47"/>
    <x v="45"/>
    <x v="1"/>
    <x v="4"/>
    <x v="0"/>
    <x v="206"/>
    <x v="160"/>
    <x v="223"/>
    <x v="223"/>
    <x v="224"/>
    <x v="189"/>
    <x v="0"/>
  </r>
  <r>
    <x v="193"/>
    <x v="189"/>
    <x v="1"/>
    <x v="1"/>
    <x v="0"/>
    <x v="204"/>
    <x v="19"/>
    <x v="124"/>
    <x v="224"/>
    <x v="225"/>
    <x v="75"/>
    <x v="0"/>
  </r>
  <r>
    <x v="194"/>
    <x v="190"/>
    <x v="1"/>
    <x v="2"/>
    <x v="0"/>
    <x v="207"/>
    <x v="59"/>
    <x v="224"/>
    <x v="225"/>
    <x v="226"/>
    <x v="190"/>
    <x v="0"/>
  </r>
  <r>
    <x v="195"/>
    <x v="191"/>
    <x v="1"/>
    <x v="7"/>
    <x v="0"/>
    <x v="208"/>
    <x v="161"/>
    <x v="225"/>
    <x v="226"/>
    <x v="227"/>
    <x v="191"/>
    <x v="0"/>
  </r>
  <r>
    <x v="196"/>
    <x v="192"/>
    <x v="1"/>
    <x v="14"/>
    <x v="0"/>
    <x v="209"/>
    <x v="4"/>
    <x v="226"/>
    <x v="227"/>
    <x v="228"/>
    <x v="192"/>
    <x v="0"/>
  </r>
  <r>
    <x v="117"/>
    <x v="113"/>
    <x v="1"/>
    <x v="0"/>
    <x v="0"/>
    <x v="210"/>
    <x v="25"/>
    <x v="227"/>
    <x v="228"/>
    <x v="229"/>
    <x v="193"/>
    <x v="0"/>
  </r>
  <r>
    <x v="197"/>
    <x v="11"/>
    <x v="53"/>
    <x v="2"/>
    <x v="0"/>
    <x v="126"/>
    <x v="162"/>
    <x v="228"/>
    <x v="229"/>
    <x v="230"/>
    <x v="75"/>
    <x v="0"/>
  </r>
  <r>
    <x v="198"/>
    <x v="193"/>
    <x v="1"/>
    <x v="4"/>
    <x v="4"/>
    <x v="191"/>
    <x v="4"/>
    <x v="229"/>
    <x v="230"/>
    <x v="231"/>
    <x v="194"/>
    <x v="0"/>
  </r>
  <r>
    <x v="196"/>
    <x v="192"/>
    <x v="1"/>
    <x v="14"/>
    <x v="0"/>
    <x v="191"/>
    <x v="4"/>
    <x v="229"/>
    <x v="230"/>
    <x v="231"/>
    <x v="194"/>
    <x v="0"/>
  </r>
  <r>
    <x v="199"/>
    <x v="194"/>
    <x v="59"/>
    <x v="2"/>
    <x v="0"/>
    <x v="211"/>
    <x v="163"/>
    <x v="230"/>
    <x v="231"/>
    <x v="232"/>
    <x v="75"/>
    <x v="0"/>
  </r>
  <r>
    <x v="200"/>
    <x v="195"/>
    <x v="1"/>
    <x v="4"/>
    <x v="0"/>
    <x v="115"/>
    <x v="101"/>
    <x v="114"/>
    <x v="232"/>
    <x v="233"/>
    <x v="75"/>
    <x v="0"/>
  </r>
  <r>
    <x v="201"/>
    <x v="151"/>
    <x v="25"/>
    <x v="2"/>
    <x v="0"/>
    <x v="143"/>
    <x v="164"/>
    <x v="231"/>
    <x v="233"/>
    <x v="234"/>
    <x v="75"/>
    <x v="0"/>
  </r>
  <r>
    <x v="202"/>
    <x v="196"/>
    <x v="1"/>
    <x v="0"/>
    <x v="0"/>
    <x v="212"/>
    <x v="141"/>
    <x v="232"/>
    <x v="234"/>
    <x v="235"/>
    <x v="195"/>
    <x v="0"/>
  </r>
  <r>
    <x v="203"/>
    <x v="197"/>
    <x v="1"/>
    <x v="4"/>
    <x v="0"/>
    <x v="162"/>
    <x v="97"/>
    <x v="233"/>
    <x v="235"/>
    <x v="236"/>
    <x v="75"/>
    <x v="0"/>
  </r>
  <r>
    <x v="204"/>
    <x v="198"/>
    <x v="1"/>
    <x v="1"/>
    <x v="0"/>
    <x v="213"/>
    <x v="165"/>
    <x v="234"/>
    <x v="236"/>
    <x v="237"/>
    <x v="196"/>
    <x v="0"/>
  </r>
  <r>
    <x v="205"/>
    <x v="199"/>
    <x v="60"/>
    <x v="11"/>
    <x v="1"/>
    <x v="105"/>
    <x v="166"/>
    <x v="235"/>
    <x v="237"/>
    <x v="238"/>
    <x v="75"/>
    <x v="0"/>
  </r>
  <r>
    <x v="206"/>
    <x v="200"/>
    <x v="1"/>
    <x v="0"/>
    <x v="0"/>
    <x v="214"/>
    <x v="25"/>
    <x v="236"/>
    <x v="238"/>
    <x v="239"/>
    <x v="75"/>
    <x v="0"/>
  </r>
  <r>
    <x v="207"/>
    <x v="145"/>
    <x v="25"/>
    <x v="1"/>
    <x v="0"/>
    <x v="205"/>
    <x v="56"/>
    <x v="237"/>
    <x v="239"/>
    <x v="240"/>
    <x v="197"/>
    <x v="0"/>
  </r>
  <r>
    <x v="194"/>
    <x v="190"/>
    <x v="1"/>
    <x v="2"/>
    <x v="0"/>
    <x v="208"/>
    <x v="59"/>
    <x v="238"/>
    <x v="240"/>
    <x v="241"/>
    <x v="198"/>
    <x v="0"/>
  </r>
  <r>
    <x v="142"/>
    <x v="138"/>
    <x v="46"/>
    <x v="0"/>
    <x v="0"/>
    <x v="215"/>
    <x v="128"/>
    <x v="239"/>
    <x v="241"/>
    <x v="242"/>
    <x v="199"/>
    <x v="0"/>
  </r>
  <r>
    <x v="208"/>
    <x v="201"/>
    <x v="1"/>
    <x v="0"/>
    <x v="0"/>
    <x v="143"/>
    <x v="167"/>
    <x v="240"/>
    <x v="242"/>
    <x v="243"/>
    <x v="200"/>
    <x v="0"/>
  </r>
  <r>
    <x v="209"/>
    <x v="180"/>
    <x v="56"/>
    <x v="9"/>
    <x v="5"/>
    <x v="216"/>
    <x v="128"/>
    <x v="241"/>
    <x v="243"/>
    <x v="244"/>
    <x v="201"/>
    <x v="0"/>
  </r>
  <r>
    <x v="210"/>
    <x v="151"/>
    <x v="49"/>
    <x v="2"/>
    <x v="0"/>
    <x v="217"/>
    <x v="168"/>
    <x v="242"/>
    <x v="244"/>
    <x v="245"/>
    <x v="75"/>
    <x v="0"/>
  </r>
  <r>
    <x v="211"/>
    <x v="202"/>
    <x v="1"/>
    <x v="2"/>
    <x v="0"/>
    <x v="218"/>
    <x v="146"/>
    <x v="199"/>
    <x v="245"/>
    <x v="246"/>
    <x v="75"/>
    <x v="0"/>
  </r>
  <r>
    <x v="212"/>
    <x v="203"/>
    <x v="1"/>
    <x v="18"/>
    <x v="0"/>
    <x v="143"/>
    <x v="169"/>
    <x v="243"/>
    <x v="246"/>
    <x v="247"/>
    <x v="202"/>
    <x v="0"/>
  </r>
  <r>
    <x v="101"/>
    <x v="97"/>
    <x v="1"/>
    <x v="1"/>
    <x v="0"/>
    <x v="206"/>
    <x v="14"/>
    <x v="244"/>
    <x v="247"/>
    <x v="248"/>
    <x v="203"/>
    <x v="0"/>
  </r>
  <r>
    <x v="213"/>
    <x v="204"/>
    <x v="1"/>
    <x v="0"/>
    <x v="0"/>
    <x v="219"/>
    <x v="140"/>
    <x v="245"/>
    <x v="248"/>
    <x v="249"/>
    <x v="204"/>
    <x v="0"/>
  </r>
  <r>
    <x v="214"/>
    <x v="205"/>
    <x v="1"/>
    <x v="7"/>
    <x v="0"/>
    <x v="204"/>
    <x v="170"/>
    <x v="246"/>
    <x v="249"/>
    <x v="250"/>
    <x v="205"/>
    <x v="0"/>
  </r>
  <r>
    <x v="215"/>
    <x v="206"/>
    <x v="1"/>
    <x v="0"/>
    <x v="0"/>
    <x v="162"/>
    <x v="16"/>
    <x v="247"/>
    <x v="250"/>
    <x v="251"/>
    <x v="206"/>
    <x v="0"/>
  </r>
  <r>
    <x v="216"/>
    <x v="207"/>
    <x v="61"/>
    <x v="11"/>
    <x v="1"/>
    <x v="186"/>
    <x v="166"/>
    <x v="248"/>
    <x v="246"/>
    <x v="252"/>
    <x v="207"/>
    <x v="0"/>
  </r>
  <r>
    <x v="217"/>
    <x v="208"/>
    <x v="1"/>
    <x v="7"/>
    <x v="0"/>
    <x v="206"/>
    <x v="86"/>
    <x v="249"/>
    <x v="251"/>
    <x v="253"/>
    <x v="208"/>
    <x v="0"/>
  </r>
  <r>
    <x v="218"/>
    <x v="209"/>
    <x v="1"/>
    <x v="9"/>
    <x v="0"/>
    <x v="220"/>
    <x v="171"/>
    <x v="250"/>
    <x v="252"/>
    <x v="254"/>
    <x v="209"/>
    <x v="0"/>
  </r>
  <r>
    <x v="219"/>
    <x v="11"/>
    <x v="62"/>
    <x v="2"/>
    <x v="0"/>
    <x v="221"/>
    <x v="172"/>
    <x v="251"/>
    <x v="253"/>
    <x v="255"/>
    <x v="75"/>
    <x v="0"/>
  </r>
  <r>
    <x v="220"/>
    <x v="210"/>
    <x v="1"/>
    <x v="2"/>
    <x v="0"/>
    <x v="221"/>
    <x v="173"/>
    <x v="252"/>
    <x v="254"/>
    <x v="256"/>
    <x v="75"/>
    <x v="0"/>
  </r>
  <r>
    <x v="27"/>
    <x v="26"/>
    <x v="15"/>
    <x v="6"/>
    <x v="3"/>
    <x v="186"/>
    <x v="27"/>
    <x v="253"/>
    <x v="255"/>
    <x v="257"/>
    <x v="210"/>
    <x v="0"/>
  </r>
  <r>
    <x v="83"/>
    <x v="11"/>
    <x v="12"/>
    <x v="2"/>
    <x v="0"/>
    <x v="200"/>
    <x v="162"/>
    <x v="254"/>
    <x v="256"/>
    <x v="258"/>
    <x v="211"/>
    <x v="0"/>
  </r>
  <r>
    <x v="221"/>
    <x v="211"/>
    <x v="1"/>
    <x v="1"/>
    <x v="0"/>
    <x v="222"/>
    <x v="174"/>
    <x v="255"/>
    <x v="257"/>
    <x v="259"/>
    <x v="75"/>
    <x v="0"/>
  </r>
  <r>
    <x v="222"/>
    <x v="212"/>
    <x v="1"/>
    <x v="0"/>
    <x v="0"/>
    <x v="223"/>
    <x v="151"/>
    <x v="256"/>
    <x v="258"/>
    <x v="260"/>
    <x v="75"/>
    <x v="0"/>
  </r>
  <r>
    <x v="223"/>
    <x v="213"/>
    <x v="1"/>
    <x v="7"/>
    <x v="0"/>
    <x v="162"/>
    <x v="151"/>
    <x v="257"/>
    <x v="259"/>
    <x v="261"/>
    <x v="212"/>
    <x v="0"/>
  </r>
  <r>
    <x v="224"/>
    <x v="214"/>
    <x v="1"/>
    <x v="1"/>
    <x v="0"/>
    <x v="224"/>
    <x v="175"/>
    <x v="258"/>
    <x v="260"/>
    <x v="262"/>
    <x v="213"/>
    <x v="0"/>
  </r>
  <r>
    <x v="45"/>
    <x v="43"/>
    <x v="22"/>
    <x v="3"/>
    <x v="0"/>
    <x v="225"/>
    <x v="176"/>
    <x v="259"/>
    <x v="261"/>
    <x v="263"/>
    <x v="214"/>
    <x v="0"/>
  </r>
  <r>
    <x v="225"/>
    <x v="215"/>
    <x v="1"/>
    <x v="0"/>
    <x v="0"/>
    <x v="143"/>
    <x v="97"/>
    <x v="233"/>
    <x v="262"/>
    <x v="264"/>
    <x v="75"/>
    <x v="0"/>
  </r>
  <r>
    <x v="226"/>
    <x v="216"/>
    <x v="1"/>
    <x v="7"/>
    <x v="0"/>
    <x v="206"/>
    <x v="32"/>
    <x v="260"/>
    <x v="263"/>
    <x v="265"/>
    <x v="215"/>
    <x v="0"/>
  </r>
  <r>
    <x v="227"/>
    <x v="217"/>
    <x v="1"/>
    <x v="1"/>
    <x v="0"/>
    <x v="226"/>
    <x v="104"/>
    <x v="261"/>
    <x v="264"/>
    <x v="266"/>
    <x v="75"/>
    <x v="0"/>
  </r>
  <r>
    <x v="7"/>
    <x v="7"/>
    <x v="5"/>
    <x v="1"/>
    <x v="1"/>
    <x v="227"/>
    <x v="7"/>
    <x v="262"/>
    <x v="265"/>
    <x v="267"/>
    <x v="216"/>
    <x v="0"/>
  </r>
  <r>
    <x v="208"/>
    <x v="201"/>
    <x v="1"/>
    <x v="0"/>
    <x v="0"/>
    <x v="217"/>
    <x v="167"/>
    <x v="240"/>
    <x v="266"/>
    <x v="268"/>
    <x v="217"/>
    <x v="0"/>
  </r>
  <r>
    <x v="228"/>
    <x v="218"/>
    <x v="1"/>
    <x v="9"/>
    <x v="0"/>
    <x v="223"/>
    <x v="177"/>
    <x v="263"/>
    <x v="267"/>
    <x v="269"/>
    <x v="218"/>
    <x v="0"/>
  </r>
  <r>
    <x v="229"/>
    <x v="219"/>
    <x v="1"/>
    <x v="7"/>
    <x v="0"/>
    <x v="162"/>
    <x v="59"/>
    <x v="264"/>
    <x v="268"/>
    <x v="270"/>
    <x v="219"/>
    <x v="0"/>
  </r>
  <r>
    <x v="12"/>
    <x v="12"/>
    <x v="1"/>
    <x v="1"/>
    <x v="0"/>
    <x v="228"/>
    <x v="12"/>
    <x v="265"/>
    <x v="269"/>
    <x v="271"/>
    <x v="220"/>
    <x v="0"/>
  </r>
  <r>
    <x v="230"/>
    <x v="220"/>
    <x v="49"/>
    <x v="2"/>
    <x v="0"/>
    <x v="229"/>
    <x v="178"/>
    <x v="266"/>
    <x v="270"/>
    <x v="272"/>
    <x v="221"/>
    <x v="0"/>
  </r>
  <r>
    <x v="3"/>
    <x v="3"/>
    <x v="2"/>
    <x v="2"/>
    <x v="0"/>
    <x v="230"/>
    <x v="179"/>
    <x v="267"/>
    <x v="271"/>
    <x v="273"/>
    <x v="222"/>
    <x v="0"/>
  </r>
  <r>
    <x v="231"/>
    <x v="221"/>
    <x v="1"/>
    <x v="0"/>
    <x v="0"/>
    <x v="231"/>
    <x v="121"/>
    <x v="268"/>
    <x v="272"/>
    <x v="274"/>
    <x v="223"/>
    <x v="0"/>
  </r>
  <r>
    <x v="232"/>
    <x v="222"/>
    <x v="59"/>
    <x v="11"/>
    <x v="0"/>
    <x v="232"/>
    <x v="91"/>
    <x v="269"/>
    <x v="273"/>
    <x v="275"/>
    <x v="224"/>
    <x v="0"/>
  </r>
  <r>
    <x v="233"/>
    <x v="27"/>
    <x v="1"/>
    <x v="1"/>
    <x v="0"/>
    <x v="233"/>
    <x v="48"/>
    <x v="270"/>
    <x v="274"/>
    <x v="276"/>
    <x v="75"/>
    <x v="0"/>
  </r>
  <r>
    <x v="234"/>
    <x v="223"/>
    <x v="1"/>
    <x v="0"/>
    <x v="0"/>
    <x v="234"/>
    <x v="180"/>
    <x v="271"/>
    <x v="275"/>
    <x v="277"/>
    <x v="225"/>
    <x v="0"/>
  </r>
  <r>
    <x v="235"/>
    <x v="224"/>
    <x v="1"/>
    <x v="9"/>
    <x v="0"/>
    <x v="232"/>
    <x v="151"/>
    <x v="256"/>
    <x v="276"/>
    <x v="278"/>
    <x v="75"/>
    <x v="0"/>
  </r>
  <r>
    <x v="234"/>
    <x v="223"/>
    <x v="1"/>
    <x v="0"/>
    <x v="0"/>
    <x v="235"/>
    <x v="180"/>
    <x v="272"/>
    <x v="277"/>
    <x v="279"/>
    <x v="226"/>
    <x v="0"/>
  </r>
  <r>
    <x v="236"/>
    <x v="225"/>
    <x v="1"/>
    <x v="0"/>
    <x v="0"/>
    <x v="236"/>
    <x v="39"/>
    <x v="182"/>
    <x v="278"/>
    <x v="280"/>
    <x v="75"/>
    <x v="0"/>
  </r>
  <r>
    <x v="237"/>
    <x v="226"/>
    <x v="1"/>
    <x v="7"/>
    <x v="0"/>
    <x v="232"/>
    <x v="151"/>
    <x v="273"/>
    <x v="276"/>
    <x v="281"/>
    <x v="227"/>
    <x v="0"/>
  </r>
  <r>
    <x v="150"/>
    <x v="146"/>
    <x v="1"/>
    <x v="9"/>
    <x v="0"/>
    <x v="236"/>
    <x v="14"/>
    <x v="274"/>
    <x v="279"/>
    <x v="282"/>
    <x v="228"/>
    <x v="0"/>
  </r>
  <r>
    <x v="238"/>
    <x v="227"/>
    <x v="1"/>
    <x v="1"/>
    <x v="0"/>
    <x v="237"/>
    <x v="181"/>
    <x v="275"/>
    <x v="280"/>
    <x v="283"/>
    <x v="75"/>
    <x v="0"/>
  </r>
  <r>
    <x v="239"/>
    <x v="228"/>
    <x v="1"/>
    <x v="1"/>
    <x v="0"/>
    <x v="232"/>
    <x v="18"/>
    <x v="215"/>
    <x v="281"/>
    <x v="284"/>
    <x v="75"/>
    <x v="0"/>
  </r>
  <r>
    <x v="240"/>
    <x v="229"/>
    <x v="1"/>
    <x v="0"/>
    <x v="0"/>
    <x v="238"/>
    <x v="131"/>
    <x v="276"/>
    <x v="282"/>
    <x v="285"/>
    <x v="75"/>
    <x v="0"/>
  </r>
  <r>
    <x v="147"/>
    <x v="143"/>
    <x v="48"/>
    <x v="0"/>
    <x v="0"/>
    <x v="211"/>
    <x v="132"/>
    <x v="277"/>
    <x v="283"/>
    <x v="286"/>
    <x v="229"/>
    <x v="0"/>
  </r>
  <r>
    <x v="97"/>
    <x v="93"/>
    <x v="1"/>
    <x v="1"/>
    <x v="0"/>
    <x v="191"/>
    <x v="95"/>
    <x v="278"/>
    <x v="284"/>
    <x v="287"/>
    <x v="230"/>
    <x v="0"/>
  </r>
  <r>
    <x v="241"/>
    <x v="230"/>
    <x v="1"/>
    <x v="9"/>
    <x v="0"/>
    <x v="232"/>
    <x v="125"/>
    <x v="279"/>
    <x v="285"/>
    <x v="288"/>
    <x v="231"/>
    <x v="0"/>
  </r>
  <r>
    <x v="242"/>
    <x v="231"/>
    <x v="1"/>
    <x v="1"/>
    <x v="0"/>
    <x v="206"/>
    <x v="31"/>
    <x v="280"/>
    <x v="286"/>
    <x v="289"/>
    <x v="75"/>
    <x v="0"/>
  </r>
  <r>
    <x v="243"/>
    <x v="232"/>
    <x v="1"/>
    <x v="7"/>
    <x v="0"/>
    <x v="143"/>
    <x v="59"/>
    <x v="281"/>
    <x v="287"/>
    <x v="290"/>
    <x v="232"/>
    <x v="0"/>
  </r>
  <r>
    <x v="244"/>
    <x v="233"/>
    <x v="1"/>
    <x v="0"/>
    <x v="0"/>
    <x v="143"/>
    <x v="25"/>
    <x v="282"/>
    <x v="288"/>
    <x v="291"/>
    <x v="233"/>
    <x v="0"/>
  </r>
  <r>
    <x v="245"/>
    <x v="234"/>
    <x v="1"/>
    <x v="0"/>
    <x v="0"/>
    <x v="230"/>
    <x v="48"/>
    <x v="283"/>
    <x v="289"/>
    <x v="292"/>
    <x v="234"/>
    <x v="0"/>
  </r>
  <r>
    <x v="228"/>
    <x v="218"/>
    <x v="1"/>
    <x v="9"/>
    <x v="0"/>
    <x v="238"/>
    <x v="25"/>
    <x v="236"/>
    <x v="290"/>
    <x v="293"/>
    <x v="75"/>
    <x v="0"/>
  </r>
  <r>
    <x v="246"/>
    <x v="235"/>
    <x v="1"/>
    <x v="7"/>
    <x v="0"/>
    <x v="143"/>
    <x v="181"/>
    <x v="284"/>
    <x v="291"/>
    <x v="294"/>
    <x v="235"/>
    <x v="0"/>
  </r>
  <r>
    <x v="247"/>
    <x v="236"/>
    <x v="1"/>
    <x v="0"/>
    <x v="0"/>
    <x v="200"/>
    <x v="182"/>
    <x v="285"/>
    <x v="292"/>
    <x v="295"/>
    <x v="75"/>
    <x v="0"/>
  </r>
  <r>
    <x v="248"/>
    <x v="237"/>
    <x v="1"/>
    <x v="1"/>
    <x v="0"/>
    <x v="217"/>
    <x v="151"/>
    <x v="256"/>
    <x v="293"/>
    <x v="296"/>
    <x v="75"/>
    <x v="0"/>
  </r>
  <r>
    <x v="249"/>
    <x v="238"/>
    <x v="1"/>
    <x v="0"/>
    <x v="0"/>
    <x v="200"/>
    <x v="125"/>
    <x v="153"/>
    <x v="294"/>
    <x v="297"/>
    <x v="75"/>
    <x v="0"/>
  </r>
  <r>
    <x v="250"/>
    <x v="239"/>
    <x v="1"/>
    <x v="7"/>
    <x v="0"/>
    <x v="217"/>
    <x v="59"/>
    <x v="281"/>
    <x v="295"/>
    <x v="298"/>
    <x v="236"/>
    <x v="0"/>
  </r>
  <r>
    <x v="251"/>
    <x v="240"/>
    <x v="63"/>
    <x v="3"/>
    <x v="0"/>
    <x v="217"/>
    <x v="25"/>
    <x v="236"/>
    <x v="296"/>
    <x v="299"/>
    <x v="75"/>
    <x v="0"/>
  </r>
  <r>
    <x v="224"/>
    <x v="214"/>
    <x v="1"/>
    <x v="1"/>
    <x v="0"/>
    <x v="217"/>
    <x v="181"/>
    <x v="286"/>
    <x v="297"/>
    <x v="300"/>
    <x v="237"/>
    <x v="0"/>
  </r>
  <r>
    <x v="252"/>
    <x v="241"/>
    <x v="1"/>
    <x v="14"/>
    <x v="0"/>
    <x v="239"/>
    <x v="69"/>
    <x v="287"/>
    <x v="298"/>
    <x v="301"/>
    <x v="238"/>
    <x v="0"/>
  </r>
  <r>
    <x v="253"/>
    <x v="242"/>
    <x v="1"/>
    <x v="15"/>
    <x v="0"/>
    <x v="240"/>
    <x v="39"/>
    <x v="288"/>
    <x v="299"/>
    <x v="302"/>
    <x v="23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compactData="0" showDrill="1" multipleFieldFilters="0">
  <location ref="A1:H256" firstHeaderRow="0" firstDataRow="1" firstDataCol="5"/>
  <pivotFields count="12">
    <pivotField axis="axisRow" compact="0" defaultSubtotal="0" outline="0" showAll="0">
      <items count="254">
        <item x="35"/>
        <item x="173"/>
        <item x="61"/>
        <item x="127"/>
        <item x="212"/>
        <item x="119"/>
        <item x="135"/>
        <item x="209"/>
        <item x="120"/>
        <item x="176"/>
        <item x="99"/>
        <item x="228"/>
        <item x="150"/>
        <item x="36"/>
        <item x="218"/>
        <item x="235"/>
        <item x="241"/>
        <item x="142"/>
        <item x="33"/>
        <item x="234"/>
        <item x="202"/>
        <item x="129"/>
        <item x="10"/>
        <item x="137"/>
        <item x="70"/>
        <item x="117"/>
        <item x="31"/>
        <item x="105"/>
        <item x="245"/>
        <item x="184"/>
        <item x="16"/>
        <item x="42"/>
        <item x="166"/>
        <item x="95"/>
        <item x="136"/>
        <item x="124"/>
        <item x="108"/>
        <item x="225"/>
        <item x="79"/>
        <item x="44"/>
        <item x="168"/>
        <item x="222"/>
        <item x="180"/>
        <item x="18"/>
        <item x="147"/>
        <item x="77"/>
        <item x="66"/>
        <item x="53"/>
        <item x="206"/>
        <item x="215"/>
        <item x="34"/>
        <item x="41"/>
        <item x="185"/>
        <item x="88"/>
        <item x="179"/>
        <item x="163"/>
        <item x="0"/>
        <item x="60"/>
        <item x="19"/>
        <item x="80"/>
        <item x="169"/>
        <item x="106"/>
        <item x="133"/>
        <item x="167"/>
        <item x="244"/>
        <item x="231"/>
        <item x="126"/>
        <item x="213"/>
        <item x="192"/>
        <item x="188"/>
        <item x="29"/>
        <item x="128"/>
        <item x="182"/>
        <item x="113"/>
        <item x="159"/>
        <item x="236"/>
        <item x="148"/>
        <item x="109"/>
        <item x="67"/>
        <item x="240"/>
        <item x="208"/>
        <item x="247"/>
        <item x="115"/>
        <item x="194"/>
        <item x="171"/>
        <item x="199"/>
        <item x="83"/>
        <item x="132"/>
        <item x="230"/>
        <item x="63"/>
        <item x="201"/>
        <item x="104"/>
        <item x="197"/>
        <item x="39"/>
        <item x="3"/>
        <item x="122"/>
        <item x="49"/>
        <item x="172"/>
        <item x="219"/>
        <item x="155"/>
        <item x="220"/>
        <item x="211"/>
        <item x="210"/>
        <item x="47"/>
        <item x="138"/>
        <item x="198"/>
        <item x="100"/>
        <item x="46"/>
        <item x="143"/>
        <item x="103"/>
        <item x="144"/>
        <item x="110"/>
        <item x="146"/>
        <item x="175"/>
        <item x="203"/>
        <item x="5"/>
        <item x="152"/>
        <item x="74"/>
        <item x="170"/>
        <item x="178"/>
        <item x="190"/>
        <item x="90"/>
        <item x="24"/>
        <item x="200"/>
        <item x="204"/>
        <item x="94"/>
        <item x="249"/>
        <item x="62"/>
        <item x="97"/>
        <item x="121"/>
        <item x="165"/>
        <item x="189"/>
        <item x="22"/>
        <item x="1"/>
        <item x="239"/>
        <item x="149"/>
        <item x="111"/>
        <item x="43"/>
        <item x="14"/>
        <item x="2"/>
        <item x="20"/>
        <item x="96"/>
        <item x="181"/>
        <item x="86"/>
        <item x="224"/>
        <item x="12"/>
        <item x="242"/>
        <item x="130"/>
        <item x="6"/>
        <item x="101"/>
        <item x="141"/>
        <item x="68"/>
        <item x="102"/>
        <item x="160"/>
        <item x="107"/>
        <item x="145"/>
        <item x="76"/>
        <item x="191"/>
        <item x="248"/>
        <item x="123"/>
        <item x="221"/>
        <item x="227"/>
        <item x="32"/>
        <item x="207"/>
        <item x="158"/>
        <item x="233"/>
        <item x="7"/>
        <item x="9"/>
        <item x="25"/>
        <item x="28"/>
        <item x="8"/>
        <item x="81"/>
        <item x="131"/>
        <item x="238"/>
        <item x="187"/>
        <item x="154"/>
        <item x="48"/>
        <item x="125"/>
        <item x="116"/>
        <item x="196"/>
        <item x="156"/>
        <item x="23"/>
        <item x="251"/>
        <item x="11"/>
        <item x="72"/>
        <item x="139"/>
        <item x="4"/>
        <item x="45"/>
        <item x="37"/>
        <item x="40"/>
        <item x="58"/>
        <item x="164"/>
        <item x="216"/>
        <item x="51"/>
        <item x="114"/>
        <item x="140"/>
        <item x="205"/>
        <item x="232"/>
        <item x="59"/>
        <item x="112"/>
        <item x="56"/>
        <item x="193"/>
        <item x="157"/>
        <item x="57"/>
        <item x="38"/>
        <item x="73"/>
        <item x="87"/>
        <item x="162"/>
        <item x="214"/>
        <item x="82"/>
        <item x="91"/>
        <item x="78"/>
        <item x="30"/>
        <item x="237"/>
        <item x="118"/>
        <item x="55"/>
        <item x="64"/>
        <item x="243"/>
        <item x="223"/>
        <item x="229"/>
        <item x="177"/>
        <item x="226"/>
        <item x="174"/>
        <item x="153"/>
        <item x="183"/>
        <item x="246"/>
        <item x="134"/>
        <item x="71"/>
        <item x="84"/>
        <item x="85"/>
        <item x="217"/>
        <item x="186"/>
        <item x="250"/>
        <item x="93"/>
        <item x="195"/>
        <item x="161"/>
        <item x="98"/>
        <item x="151"/>
        <item x="13"/>
        <item x="65"/>
        <item x="26"/>
        <item x="17"/>
        <item x="54"/>
        <item x="15"/>
        <item x="75"/>
        <item x="21"/>
        <item x="69"/>
        <item x="89"/>
        <item x="27"/>
        <item x="52"/>
        <item x="50"/>
        <item x="92"/>
        <item x="252"/>
        <item x="253"/>
      </items>
    </pivotField>
    <pivotField axis="axisRow" compact="0" defaultSubtotal="0" outline="0" showAll="0">
      <items count="243">
        <item x="2"/>
        <item x="210"/>
        <item x="189"/>
        <item x="78"/>
        <item x="217"/>
        <item x="54"/>
        <item x="6"/>
        <item x="1"/>
        <item x="183"/>
        <item x="220"/>
        <item x="97"/>
        <item x="202"/>
        <item x="82"/>
        <item x="140"/>
        <item x="154"/>
        <item x="177"/>
        <item x="93"/>
        <item x="50"/>
        <item x="67"/>
        <item x="31"/>
        <item x="164"/>
        <item x="176"/>
        <item x="159"/>
        <item x="214"/>
        <item x="199"/>
        <item x="103"/>
        <item x="137"/>
        <item x="150"/>
        <item x="153"/>
        <item x="24"/>
        <item x="227"/>
        <item x="182"/>
        <item x="207"/>
        <item x="0"/>
        <item x="56"/>
        <item x="37"/>
        <item x="157"/>
        <item x="119"/>
        <item x="185"/>
        <item x="83"/>
        <item x="146"/>
        <item x="42"/>
        <item x="198"/>
        <item x="167"/>
        <item x="64"/>
        <item x="135"/>
        <item x="92"/>
        <item x="161"/>
        <item x="21"/>
        <item x="145"/>
        <item x="43"/>
        <item x="162"/>
        <item x="204"/>
        <item x="225"/>
        <item x="152"/>
        <item x="174"/>
        <item x="186"/>
        <item x="23"/>
        <item x="86"/>
        <item x="211"/>
        <item x="200"/>
        <item x="218"/>
        <item x="239"/>
        <item x="63"/>
        <item x="4"/>
        <item x="76"/>
        <item x="191"/>
        <item x="169"/>
        <item x="20"/>
        <item x="100"/>
        <item x="45"/>
        <item x="148"/>
        <item x="25"/>
        <item x="27"/>
        <item x="144"/>
        <item x="40"/>
        <item x="9"/>
        <item x="194"/>
        <item x="84"/>
        <item x="38"/>
        <item x="98"/>
        <item x="237"/>
        <item x="203"/>
        <item x="102"/>
        <item x="69"/>
        <item x="236"/>
        <item x="178"/>
        <item x="15"/>
        <item x="96"/>
        <item x="155"/>
        <item x="101"/>
        <item x="60"/>
        <item x="90"/>
        <item x="8"/>
        <item x="72"/>
        <item x="151"/>
        <item x="134"/>
        <item x="197"/>
        <item x="215"/>
        <item x="235"/>
        <item x="143"/>
        <item x="70"/>
        <item x="133"/>
        <item x="238"/>
        <item x="10"/>
        <item x="75"/>
        <item x="88"/>
        <item x="16"/>
        <item x="231"/>
        <item x="104"/>
        <item x="224"/>
        <item x="156"/>
        <item x="222"/>
        <item x="136"/>
        <item x="121"/>
        <item x="163"/>
        <item x="106"/>
        <item x="108"/>
        <item x="233"/>
        <item x="166"/>
        <item x="111"/>
        <item x="13"/>
        <item x="125"/>
        <item x="68"/>
        <item x="29"/>
        <item x="48"/>
        <item x="219"/>
        <item x="114"/>
        <item x="61"/>
        <item x="213"/>
        <item x="170"/>
        <item x="94"/>
        <item x="173"/>
        <item x="179"/>
        <item x="81"/>
        <item x="80"/>
        <item x="79"/>
        <item x="110"/>
        <item x="55"/>
        <item x="12"/>
        <item x="226"/>
        <item x="53"/>
        <item x="232"/>
        <item x="192"/>
        <item x="87"/>
        <item x="11"/>
        <item x="17"/>
        <item x="160"/>
        <item x="39"/>
        <item x="209"/>
        <item x="180"/>
        <item x="32"/>
        <item x="165"/>
        <item x="77"/>
        <item x="18"/>
        <item x="89"/>
        <item x="130"/>
        <item x="3"/>
        <item x="62"/>
        <item x="22"/>
        <item x="132"/>
        <item x="188"/>
        <item x="212"/>
        <item x="216"/>
        <item x="126"/>
        <item x="201"/>
        <item x="142"/>
        <item x="91"/>
        <item x="230"/>
        <item x="116"/>
        <item x="147"/>
        <item x="228"/>
        <item x="85"/>
        <item x="5"/>
        <item x="112"/>
        <item x="49"/>
        <item x="66"/>
        <item x="113"/>
        <item x="128"/>
        <item x="172"/>
        <item x="95"/>
        <item x="107"/>
        <item x="28"/>
        <item x="65"/>
        <item x="52"/>
        <item x="7"/>
        <item x="26"/>
        <item x="141"/>
        <item x="30"/>
        <item x="117"/>
        <item x="184"/>
        <item x="59"/>
        <item x="99"/>
        <item x="120"/>
        <item x="41"/>
        <item x="74"/>
        <item x="171"/>
        <item x="234"/>
        <item x="175"/>
        <item x="138"/>
        <item x="129"/>
        <item x="58"/>
        <item x="196"/>
        <item x="122"/>
        <item x="124"/>
        <item x="131"/>
        <item x="127"/>
        <item x="14"/>
        <item x="57"/>
        <item x="223"/>
        <item x="115"/>
        <item x="149"/>
        <item x="158"/>
        <item x="139"/>
        <item x="51"/>
        <item x="36"/>
        <item x="193"/>
        <item x="34"/>
        <item x="187"/>
        <item x="221"/>
        <item x="229"/>
        <item x="44"/>
        <item x="105"/>
        <item x="181"/>
        <item x="109"/>
        <item x="123"/>
        <item x="190"/>
        <item x="205"/>
        <item x="46"/>
        <item x="35"/>
        <item x="206"/>
        <item x="73"/>
        <item x="33"/>
        <item x="19"/>
        <item x="208"/>
        <item x="195"/>
        <item x="47"/>
        <item x="240"/>
        <item x="118"/>
        <item x="71"/>
        <item x="168"/>
        <item x="241"/>
        <item x="242"/>
      </items>
    </pivotField>
    <pivotField axis="axisRow" compact="0" defaultSubtotal="0" outline="0" showAll="0">
      <items count="64">
        <item x="27"/>
        <item x="31"/>
        <item x="23"/>
        <item x="21"/>
        <item x="30"/>
        <item x="42"/>
        <item x="40"/>
        <item x="52"/>
        <item x="26"/>
        <item x="5"/>
        <item x="7"/>
        <item x="33"/>
        <item x="55"/>
        <item x="12"/>
        <item x="16"/>
        <item x="25"/>
        <item x="11"/>
        <item x="8"/>
        <item x="57"/>
        <item x="35"/>
        <item x="38"/>
        <item x="58"/>
        <item x="9"/>
        <item x="3"/>
        <item x="50"/>
        <item x="20"/>
        <item x="29"/>
        <item x="63"/>
        <item x="2"/>
        <item x="13"/>
        <item x="10"/>
        <item x="4"/>
        <item x="32"/>
        <item x="41"/>
        <item x="39"/>
        <item x="18"/>
        <item x="59"/>
        <item x="22"/>
        <item x="54"/>
        <item x="37"/>
        <item x="19"/>
        <item x="48"/>
        <item x="46"/>
        <item x="14"/>
        <item x="47"/>
        <item x="43"/>
        <item x="15"/>
        <item x="6"/>
        <item x="17"/>
        <item x="56"/>
        <item x="34"/>
        <item x="53"/>
        <item x="0"/>
        <item x="49"/>
        <item x="36"/>
        <item x="62"/>
        <item x="44"/>
        <item x="45"/>
        <item x="51"/>
        <item x="24"/>
        <item x="61"/>
        <item x="28"/>
        <item x="60"/>
        <item x="1"/>
      </items>
    </pivotField>
    <pivotField axis="axisRow" compact="0" defaultSubtotal="0" outline="0" showAll="0">
      <items count="19">
        <item x="17"/>
        <item x="6"/>
        <item x="11"/>
        <item x="12"/>
        <item x="3"/>
        <item x="14"/>
        <item x="1"/>
        <item x="15"/>
        <item x="2"/>
        <item x="4"/>
        <item x="0"/>
        <item x="9"/>
        <item x="16"/>
        <item x="18"/>
        <item x="8"/>
        <item x="5"/>
        <item x="13"/>
        <item x="7"/>
        <item x="10"/>
      </items>
    </pivotField>
    <pivotField axis="axisRow" compact="0" defaultSubtotal="0" outline="0" showAll="0">
      <items count="6">
        <item x="2"/>
        <item x="3"/>
        <item x="4"/>
        <item x="0"/>
        <item x="5"/>
        <item x="1"/>
      </items>
    </pivotField>
    <pivotField dataField="1" compact="0" defaultSubtotal="0" outline="0" numFmtId="177" showAll="0">
      <items count="241">
        <item x="231"/>
        <item x="217"/>
        <item x="222"/>
        <item x="229"/>
        <item x="236"/>
        <item x="200"/>
        <item x="238"/>
        <item x="143"/>
        <item x="230"/>
        <item x="225"/>
        <item x="226"/>
        <item x="221"/>
        <item x="228"/>
        <item x="232"/>
        <item x="172"/>
        <item x="235"/>
        <item x="234"/>
        <item x="178"/>
        <item x="218"/>
        <item x="206"/>
        <item x="126"/>
        <item x="237"/>
        <item x="165"/>
        <item x="201"/>
        <item x="223"/>
        <item x="162"/>
        <item x="213"/>
        <item x="233"/>
        <item x="211"/>
        <item x="187"/>
        <item x="205"/>
        <item x="155"/>
        <item x="224"/>
        <item x="116"/>
        <item x="204"/>
        <item x="145"/>
        <item x="191"/>
        <item x="184"/>
        <item x="127"/>
        <item x="209"/>
        <item x="196"/>
        <item x="112"/>
        <item x="208"/>
        <item x="219"/>
        <item x="214"/>
        <item x="158"/>
        <item x="177"/>
        <item x="216"/>
        <item x="198"/>
        <item x="176"/>
        <item x="189"/>
        <item x="199"/>
        <item x="183"/>
        <item x="122"/>
        <item x="179"/>
        <item x="210"/>
        <item x="215"/>
        <item x="203"/>
        <item x="207"/>
        <item x="188"/>
        <item x="120"/>
        <item x="220"/>
        <item x="175"/>
        <item x="190"/>
        <item x="167"/>
        <item x="163"/>
        <item x="161"/>
        <item x="193"/>
        <item x="156"/>
        <item x="125"/>
        <item x="182"/>
        <item x="195"/>
        <item x="212"/>
        <item x="197"/>
        <item x="148"/>
        <item x="115"/>
        <item x="92"/>
        <item x="168"/>
        <item x="137"/>
        <item x="202"/>
        <item x="135"/>
        <item x="170"/>
        <item x="159"/>
        <item x="119"/>
        <item x="194"/>
        <item x="128"/>
        <item x="147"/>
        <item x="136"/>
        <item x="169"/>
        <item x="186"/>
        <item x="95"/>
        <item x="152"/>
        <item x="81"/>
        <item x="139"/>
        <item x="227"/>
        <item x="113"/>
        <item x="185"/>
        <item x="123"/>
        <item x="133"/>
        <item x="124"/>
        <item x="110"/>
        <item x="103"/>
        <item x="181"/>
        <item x="134"/>
        <item x="105"/>
        <item x="117"/>
        <item x="132"/>
        <item x="171"/>
        <item x="142"/>
        <item x="106"/>
        <item x="146"/>
        <item x="157"/>
        <item x="130"/>
        <item x="100"/>
        <item x="173"/>
        <item x="174"/>
        <item x="153"/>
        <item x="118"/>
        <item x="141"/>
        <item x="192"/>
        <item x="160"/>
        <item x="150"/>
        <item x="166"/>
        <item x="67"/>
        <item x="131"/>
        <item x="144"/>
        <item x="111"/>
        <item x="98"/>
        <item x="138"/>
        <item x="129"/>
        <item x="151"/>
        <item x="59"/>
        <item x="89"/>
        <item x="180"/>
        <item x="104"/>
        <item x="164"/>
        <item x="76"/>
        <item x="70"/>
        <item x="84"/>
        <item x="109"/>
        <item x="86"/>
        <item x="154"/>
        <item x="55"/>
        <item x="47"/>
        <item x="101"/>
        <item x="149"/>
        <item x="97"/>
        <item x="102"/>
        <item x="57"/>
        <item x="48"/>
        <item x="80"/>
        <item x="38"/>
        <item x="140"/>
        <item x="64"/>
        <item x="82"/>
        <item x="87"/>
        <item x="93"/>
        <item x="114"/>
        <item x="85"/>
        <item x="90"/>
        <item x="94"/>
        <item x="69"/>
        <item x="121"/>
        <item x="88"/>
        <item x="83"/>
        <item x="66"/>
        <item x="68"/>
        <item x="61"/>
        <item x="62"/>
        <item x="91"/>
        <item x="99"/>
        <item x="107"/>
        <item x="60"/>
        <item x="29"/>
        <item x="73"/>
        <item x="74"/>
        <item x="42"/>
        <item x="45"/>
        <item x="77"/>
        <item x="46"/>
        <item x="78"/>
        <item x="96"/>
        <item x="65"/>
        <item x="26"/>
        <item x="41"/>
        <item x="51"/>
        <item x="72"/>
        <item x="63"/>
        <item x="35"/>
        <item x="108"/>
        <item x="54"/>
        <item x="58"/>
        <item x="56"/>
        <item x="79"/>
        <item x="40"/>
        <item x="43"/>
        <item x="71"/>
        <item x="32"/>
        <item x="75"/>
        <item x="37"/>
        <item x="22"/>
        <item x="17"/>
        <item x="30"/>
        <item x="52"/>
        <item x="49"/>
        <item x="21"/>
        <item x="23"/>
        <item x="36"/>
        <item x="24"/>
        <item x="19"/>
        <item x="53"/>
        <item x="34"/>
        <item x="33"/>
        <item x="14"/>
        <item x="11"/>
        <item x="16"/>
        <item x="20"/>
        <item x="28"/>
        <item x="25"/>
        <item x="50"/>
        <item x="39"/>
        <item x="12"/>
        <item x="31"/>
        <item x="44"/>
        <item x="15"/>
        <item x="10"/>
        <item x="8"/>
        <item x="18"/>
        <item x="9"/>
        <item x="6"/>
        <item x="13"/>
        <item x="5"/>
        <item x="0"/>
        <item x="1"/>
        <item x="2"/>
        <item x="27"/>
        <item x="4"/>
        <item x="3"/>
        <item x="7"/>
        <item x="239"/>
        <item x="240"/>
      </items>
    </pivotField>
    <pivotField compact="0" defaultSubtotal="0" outline="0" numFmtId="177" showAll="0"/>
    <pivotField compact="0" defaultSubtotal="0" outline="0" numFmtId="177" showAll="0"/>
    <pivotField dataField="1" compact="0" defaultSubtotal="0" outline="0" numFmtId="43" showAll="0">
      <items count="300"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2"/>
        <item x="283"/>
        <item x="281"/>
        <item x="280"/>
        <item x="279"/>
        <item x="278"/>
        <item x="276"/>
        <item x="277"/>
        <item x="275"/>
        <item x="274"/>
        <item x="271"/>
        <item x="273"/>
        <item x="272"/>
        <item x="269"/>
        <item x="267"/>
        <item x="270"/>
        <item x="268"/>
        <item x="264"/>
        <item x="262"/>
        <item x="261"/>
        <item x="260"/>
        <item x="258"/>
        <item x="265"/>
        <item x="257"/>
        <item x="256"/>
        <item x="266"/>
        <item x="263"/>
        <item x="259"/>
        <item x="255"/>
        <item x="254"/>
        <item x="253"/>
        <item x="252"/>
        <item x="250"/>
        <item x="251"/>
        <item x="246"/>
        <item x="245"/>
        <item x="249"/>
        <item x="248"/>
        <item x="247"/>
        <item x="244"/>
        <item x="243"/>
        <item x="242"/>
        <item x="241"/>
        <item x="238"/>
        <item x="237"/>
        <item x="236"/>
        <item x="239"/>
        <item x="235"/>
        <item x="240"/>
        <item x="233"/>
        <item x="232"/>
        <item x="231"/>
        <item x="234"/>
        <item x="229"/>
        <item x="230"/>
        <item x="228"/>
        <item x="224"/>
        <item x="227"/>
        <item x="223"/>
        <item x="222"/>
        <item x="226"/>
        <item x="221"/>
        <item x="220"/>
        <item x="219"/>
        <item x="225"/>
        <item x="217"/>
        <item x="218"/>
        <item x="216"/>
        <item x="215"/>
        <item x="212"/>
        <item x="214"/>
        <item x="208"/>
        <item x="209"/>
        <item x="207"/>
        <item x="213"/>
        <item x="211"/>
        <item x="205"/>
        <item x="210"/>
        <item x="204"/>
        <item x="203"/>
        <item x="206"/>
        <item x="200"/>
        <item x="199"/>
        <item x="201"/>
        <item x="202"/>
        <item x="196"/>
        <item x="195"/>
        <item x="198"/>
        <item x="197"/>
        <item x="194"/>
        <item x="191"/>
        <item x="192"/>
        <item x="193"/>
        <item x="190"/>
        <item x="189"/>
        <item x="188"/>
        <item x="183"/>
        <item x="187"/>
        <item x="182"/>
        <item x="186"/>
        <item x="179"/>
        <item x="178"/>
        <item x="185"/>
        <item x="184"/>
        <item x="180"/>
        <item x="176"/>
        <item x="175"/>
        <item x="181"/>
        <item x="177"/>
        <item x="172"/>
        <item x="171"/>
        <item x="174"/>
        <item x="168"/>
        <item x="170"/>
        <item x="169"/>
        <item x="173"/>
        <item x="164"/>
        <item x="167"/>
        <item x="162"/>
        <item x="166"/>
        <item x="165"/>
        <item x="160"/>
        <item x="163"/>
        <item x="154"/>
        <item x="161"/>
        <item x="159"/>
        <item x="152"/>
        <item x="158"/>
        <item x="156"/>
        <item x="151"/>
        <item x="155"/>
        <item x="148"/>
        <item x="157"/>
        <item x="153"/>
        <item x="143"/>
        <item x="144"/>
        <item x="150"/>
        <item x="149"/>
        <item x="147"/>
        <item x="145"/>
        <item x="141"/>
        <item x="146"/>
        <item x="142"/>
        <item x="140"/>
        <item x="139"/>
        <item x="136"/>
        <item x="138"/>
        <item x="134"/>
        <item x="135"/>
        <item x="137"/>
        <item x="133"/>
        <item x="132"/>
        <item x="130"/>
        <item x="131"/>
        <item x="129"/>
        <item x="128"/>
        <item x="127"/>
        <item x="126"/>
        <item x="124"/>
        <item x="122"/>
        <item x="125"/>
        <item x="123"/>
        <item x="121"/>
        <item x="116"/>
        <item x="117"/>
        <item x="114"/>
        <item x="119"/>
        <item x="120"/>
        <item x="118"/>
        <item x="115"/>
        <item x="113"/>
        <item x="112"/>
        <item x="111"/>
        <item x="110"/>
        <item x="107"/>
        <item x="106"/>
        <item x="108"/>
        <item x="109"/>
        <item x="105"/>
        <item x="104"/>
        <item x="103"/>
        <item x="102"/>
        <item x="98"/>
        <item x="100"/>
        <item x="101"/>
        <item x="97"/>
        <item x="99"/>
        <item x="96"/>
        <item x="94"/>
        <item x="95"/>
        <item x="93"/>
        <item x="87"/>
        <item x="92"/>
        <item x="91"/>
        <item x="90"/>
        <item x="89"/>
        <item x="85"/>
        <item x="88"/>
        <item x="84"/>
        <item x="86"/>
        <item x="83"/>
        <item x="78"/>
        <item x="82"/>
        <item x="77"/>
        <item x="79"/>
        <item x="80"/>
        <item x="75"/>
        <item x="81"/>
        <item x="76"/>
        <item x="74"/>
        <item x="73"/>
        <item x="69"/>
        <item x="72"/>
        <item x="70"/>
        <item x="68"/>
        <item x="71"/>
        <item x="67"/>
        <item x="64"/>
        <item x="66"/>
        <item x="65"/>
        <item x="62"/>
        <item x="63"/>
        <item x="59"/>
        <item x="61"/>
        <item x="57"/>
        <item x="60"/>
        <item x="58"/>
        <item x="56"/>
        <item x="54"/>
        <item x="55"/>
        <item x="53"/>
        <item x="52"/>
        <item x="50"/>
        <item x="51"/>
        <item x="49"/>
        <item x="48"/>
        <item x="47"/>
        <item x="45"/>
        <item x="46"/>
        <item x="43"/>
        <item x="39"/>
        <item x="42"/>
        <item x="44"/>
        <item x="40"/>
        <item x="41"/>
        <item x="37"/>
        <item x="38"/>
        <item x="36"/>
        <item x="35"/>
        <item x="34"/>
        <item x="32"/>
        <item x="33"/>
        <item x="31"/>
        <item x="29"/>
        <item x="30"/>
        <item x="28"/>
        <item x="27"/>
        <item x="26"/>
        <item x="24"/>
        <item x="25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98"/>
        <item x="299"/>
      </items>
    </pivotField>
    <pivotField dataField="1" compact="0" defaultSubtotal="0" outline="0" numFmtId="43" showAll="0">
      <items count="303"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301"/>
        <item x="302"/>
      </items>
    </pivotField>
    <pivotField compact="0" defaultSubtotal="0" outline="0" numFmtId="177" showAll="0"/>
    <pivotField compact="0" defaultSubtotal="0" outline="0" showAll="0"/>
  </pivotFields>
  <rowFields count="5">
    <field x="0"/>
    <field x="1"/>
    <field x="2"/>
    <field x="3"/>
    <field x="4"/>
  </rowFields>
  <rowItems count="255">
    <i>
      <x/>
      <x v="217"/>
      <x v="63"/>
      <x v="14"/>
      <x v="3"/>
    </i>
    <i>
      <x v="1"/>
      <x v="67"/>
      <x v="63"/>
      <x v="14"/>
      <x v="3"/>
    </i>
    <i>
      <x v="2"/>
      <x v="191"/>
      <x v="63"/>
      <x v="16"/>
      <x v="3"/>
    </i>
    <i>
      <x v="3"/>
      <x v="225"/>
      <x v="63"/>
      <x v="16"/>
      <x v="3"/>
    </i>
    <i>
      <x v="4"/>
      <x v="82"/>
      <x v="63"/>
      <x v="13"/>
      <x v="3"/>
    </i>
    <i>
      <x v="5"/>
      <x v="210"/>
      <x v="34"/>
      <x v="11"/>
      <x v="3"/>
    </i>
    <i>
      <x v="6"/>
      <x v="205"/>
      <x v="63"/>
      <x v="11"/>
      <x v="3"/>
    </i>
    <i>
      <x v="7"/>
      <x v="150"/>
      <x v="49"/>
      <x v="11"/>
      <x v="4"/>
    </i>
    <i>
      <x v="8"/>
      <x v="169"/>
      <x v="63"/>
      <x v="11"/>
      <x v="3"/>
    </i>
    <i>
      <x v="9"/>
      <x v="179"/>
      <x v="49"/>
      <x v="11"/>
      <x v="3"/>
    </i>
    <i>
      <x v="10"/>
      <x v="180"/>
      <x v="63"/>
      <x v="11"/>
      <x v="3"/>
    </i>
    <i>
      <x v="11"/>
      <x v="61"/>
      <x v="63"/>
      <x v="11"/>
      <x v="3"/>
    </i>
    <i>
      <x v="12"/>
      <x v="40"/>
      <x v="63"/>
      <x v="11"/>
      <x v="3"/>
    </i>
    <i>
      <x v="13"/>
      <x v="229"/>
      <x v="63"/>
      <x v="11"/>
      <x v="3"/>
    </i>
    <i>
      <x v="14"/>
      <x v="149"/>
      <x v="63"/>
      <x v="11"/>
      <x v="3"/>
    </i>
    <i>
      <x v="15"/>
      <x v="110"/>
      <x v="63"/>
      <x v="11"/>
      <x v="3"/>
    </i>
    <i>
      <x v="16"/>
      <x v="168"/>
      <x v="63"/>
      <x v="11"/>
      <x v="3"/>
    </i>
    <i>
      <x v="17"/>
      <x v="199"/>
      <x v="42"/>
      <x v="10"/>
      <x v="3"/>
    </i>
    <i>
      <x v="18"/>
      <x v="151"/>
      <x v="63"/>
      <x v="10"/>
      <x v="3"/>
    </i>
    <i>
      <x v="19"/>
      <x v="209"/>
      <x v="63"/>
      <x v="10"/>
      <x v="3"/>
    </i>
    <i>
      <x v="20"/>
      <x v="202"/>
      <x v="63"/>
      <x v="10"/>
      <x v="3"/>
    </i>
    <i>
      <x v="21"/>
      <x v="122"/>
      <x v="5"/>
      <x v="10"/>
      <x v="3"/>
    </i>
    <i>
      <x v="22"/>
      <x v="104"/>
      <x v="63"/>
      <x v="10"/>
      <x v="3"/>
    </i>
    <i>
      <x v="23"/>
      <x v="102"/>
      <x v="63"/>
      <x v="10"/>
      <x v="3"/>
    </i>
    <i>
      <x v="24"/>
      <x v="18"/>
      <x v="61"/>
      <x v="10"/>
      <x v="3"/>
    </i>
    <i>
      <x v="25"/>
      <x v="177"/>
      <x v="63"/>
      <x v="10"/>
      <x v="3"/>
    </i>
    <i>
      <x v="26"/>
      <x v="188"/>
      <x v="63"/>
      <x v="10"/>
      <x v="3"/>
    </i>
    <i>
      <x v="27"/>
      <x v="90"/>
      <x v="63"/>
      <x v="10"/>
      <x v="3"/>
    </i>
    <i>
      <x v="28"/>
      <x v="197"/>
      <x v="63"/>
      <x v="10"/>
      <x v="3"/>
    </i>
    <i>
      <x v="29"/>
      <x v="150"/>
      <x v="63"/>
      <x v="10"/>
      <x v="3"/>
    </i>
    <i>
      <x v="30"/>
      <x v="107"/>
      <x v="63"/>
      <x v="10"/>
      <x v="3"/>
    </i>
    <i>
      <x v="31"/>
      <x v="75"/>
      <x v="63"/>
      <x v="10"/>
      <x v="3"/>
    </i>
    <i>
      <x v="32"/>
      <x v="51"/>
      <x v="63"/>
      <x v="10"/>
      <x v="3"/>
    </i>
    <i>
      <x v="33"/>
      <x v="167"/>
      <x v="63"/>
      <x v="10"/>
      <x v="3"/>
    </i>
    <i>
      <x v="34"/>
      <x v="160"/>
      <x v="63"/>
      <x v="10"/>
      <x v="3"/>
    </i>
    <i>
      <x v="35"/>
      <x v="193"/>
      <x v="63"/>
      <x v="10"/>
      <x v="3"/>
    </i>
    <i>
      <x v="36"/>
      <x v="109"/>
      <x v="63"/>
      <x v="10"/>
      <x v="3"/>
    </i>
    <i>
      <x v="37"/>
      <x v="98"/>
      <x v="63"/>
      <x v="10"/>
      <x v="3"/>
    </i>
    <i>
      <x v="38"/>
      <x v="65"/>
      <x v="4"/>
      <x v="10"/>
      <x v="3"/>
    </i>
    <i>
      <x v="39"/>
      <x v="41"/>
      <x v="3"/>
      <x v="10"/>
      <x v="3"/>
    </i>
    <i>
      <x v="40"/>
      <x v="20"/>
      <x v="63"/>
      <x v="10"/>
      <x v="3"/>
    </i>
    <i>
      <x v="41"/>
      <x v="162"/>
      <x v="63"/>
      <x v="10"/>
      <x v="3"/>
    </i>
    <i>
      <x v="42"/>
      <x v="21"/>
      <x v="63"/>
      <x v="10"/>
      <x v="3"/>
    </i>
    <i>
      <x v="43"/>
      <x v="154"/>
      <x v="63"/>
      <x v="10"/>
      <x v="3"/>
    </i>
    <i>
      <x v="44"/>
      <x v="100"/>
      <x v="41"/>
      <x v="10"/>
      <x v="3"/>
    </i>
    <i>
      <x v="45"/>
      <x v="195"/>
      <x v="63"/>
      <x v="10"/>
      <x v="3"/>
    </i>
    <i>
      <x v="46"/>
      <x v="63"/>
      <x v="8"/>
      <x v="10"/>
      <x v="3"/>
    </i>
    <i>
      <x v="47"/>
      <x v="214"/>
      <x v="2"/>
      <x v="10"/>
      <x v="3"/>
    </i>
    <i>
      <x v="48"/>
      <x v="60"/>
      <x v="63"/>
      <x v="10"/>
      <x v="3"/>
    </i>
    <i>
      <x v="49"/>
      <x v="230"/>
      <x v="63"/>
      <x v="10"/>
      <x v="3"/>
    </i>
    <i>
      <x v="50"/>
      <x v="232"/>
      <x v="63"/>
      <x v="10"/>
      <x v="3"/>
    </i>
    <i>
      <x v="51"/>
      <x v="148"/>
      <x v="63"/>
      <x v="10"/>
      <x v="3"/>
    </i>
    <i>
      <x v="52"/>
      <x v="223"/>
      <x v="63"/>
      <x v="10"/>
      <x v="3"/>
    </i>
    <i>
      <x v="53"/>
      <x v="78"/>
      <x v="63"/>
      <x v="10"/>
      <x v="3"/>
    </i>
    <i>
      <x v="54"/>
      <x v="198"/>
      <x v="63"/>
      <x v="10"/>
      <x v="3"/>
    </i>
    <i>
      <x v="55"/>
      <x v="22"/>
      <x v="7"/>
      <x v="10"/>
      <x v="3"/>
    </i>
    <i>
      <x v="56"/>
      <x v="33"/>
      <x v="52"/>
      <x v="10"/>
      <x v="3"/>
    </i>
    <i>
      <x v="57"/>
      <x v="201"/>
      <x v="59"/>
      <x v="10"/>
      <x v="3"/>
    </i>
    <i>
      <x v="58"/>
      <x v="233"/>
      <x v="63"/>
      <x v="10"/>
      <x v="3"/>
    </i>
    <i>
      <x v="59"/>
      <x v="153"/>
      <x v="1"/>
      <x v="10"/>
      <x v="3"/>
    </i>
    <i>
      <x v="60"/>
      <x v="152"/>
      <x v="12"/>
      <x v="10"/>
      <x v="3"/>
    </i>
    <i>
      <x v="61"/>
      <x v="83"/>
      <x v="19"/>
      <x v="10"/>
      <x v="3"/>
    </i>
    <i>
      <x v="62"/>
      <x v="200"/>
      <x v="63"/>
      <x v="10"/>
      <x v="3"/>
    </i>
    <i>
      <x v="63"/>
      <x v="115"/>
      <x v="38"/>
      <x v="10"/>
      <x v="3"/>
    </i>
    <i>
      <x v="64"/>
      <x v="118"/>
      <x v="63"/>
      <x v="10"/>
      <x v="3"/>
    </i>
    <i>
      <x v="65"/>
      <x v="219"/>
      <x v="63"/>
      <x v="10"/>
      <x v="3"/>
    </i>
    <i>
      <x v="66"/>
      <x v="203"/>
      <x v="63"/>
      <x v="10"/>
      <x v="3"/>
    </i>
    <i>
      <x v="67"/>
      <x v="52"/>
      <x v="63"/>
      <x v="10"/>
      <x v="3"/>
    </i>
    <i>
      <x v="68"/>
      <x v="161"/>
      <x v="63"/>
      <x v="10"/>
      <x v="1"/>
    </i>
    <i>
      <x v="69"/>
      <x v="190"/>
      <x v="63"/>
      <x v="10"/>
      <x v="3"/>
    </i>
    <i>
      <x v="70"/>
      <x v="182"/>
      <x v="63"/>
      <x v="10"/>
      <x v="3"/>
    </i>
    <i>
      <x v="71"/>
      <x v="204"/>
      <x v="33"/>
      <x v="10"/>
      <x/>
    </i>
    <i>
      <x v="72"/>
      <x v="86"/>
      <x v="63"/>
      <x v="10"/>
      <x v="3"/>
    </i>
    <i>
      <x v="73"/>
      <x v="224"/>
      <x v="63"/>
      <x v="10"/>
      <x v="3"/>
    </i>
    <i>
      <x v="74"/>
      <x v="89"/>
      <x v="63"/>
      <x v="10"/>
      <x v="3"/>
    </i>
    <i>
      <x v="75"/>
      <x v="53"/>
      <x v="63"/>
      <x v="10"/>
      <x v="3"/>
    </i>
    <i>
      <x v="76"/>
      <x v="74"/>
      <x v="63"/>
      <x v="10"/>
      <x v="3"/>
    </i>
    <i>
      <x v="77"/>
      <x v="222"/>
      <x v="63"/>
      <x v="10"/>
      <x v="3"/>
    </i>
    <i>
      <x v="78"/>
      <x v="44"/>
      <x/>
      <x v="10"/>
      <x v="3"/>
    </i>
    <i>
      <x v="79"/>
      <x v="220"/>
      <x v="63"/>
      <x v="10"/>
      <x v="3"/>
    </i>
    <i>
      <x v="80"/>
      <x v="165"/>
      <x v="63"/>
      <x v="10"/>
      <x v="3"/>
    </i>
    <i>
      <x v="81"/>
      <x v="85"/>
      <x v="63"/>
      <x v="10"/>
      <x v="3"/>
    </i>
    <i>
      <x v="82"/>
      <x v="120"/>
      <x v="63"/>
      <x v="8"/>
      <x v="3"/>
    </i>
    <i>
      <x v="83"/>
      <x v="226"/>
      <x v="63"/>
      <x v="8"/>
      <x v="3"/>
    </i>
    <i>
      <x v="84"/>
      <x v="43"/>
      <x v="63"/>
      <x v="8"/>
      <x v="3"/>
    </i>
    <i>
      <x v="85"/>
      <x v="77"/>
      <x v="36"/>
      <x v="8"/>
      <x v="3"/>
    </i>
    <i>
      <x v="86"/>
      <x v="145"/>
      <x v="13"/>
      <x v="8"/>
      <x v="3"/>
    </i>
    <i>
      <x v="87"/>
      <x v="178"/>
      <x v="63"/>
      <x v="8"/>
      <x v="3"/>
    </i>
    <i>
      <x v="88"/>
      <x v="9"/>
      <x v="53"/>
      <x v="8"/>
      <x v="3"/>
    </i>
    <i>
      <x v="89"/>
      <x v="145"/>
      <x v="15"/>
      <x v="8"/>
      <x v="3"/>
    </i>
    <i>
      <x v="90"/>
      <x v="95"/>
      <x v="15"/>
      <x v="8"/>
      <x v="3"/>
    </i>
    <i>
      <x v="91"/>
      <x v="69"/>
      <x v="50"/>
      <x v="8"/>
      <x v="3"/>
    </i>
    <i>
      <x v="92"/>
      <x v="145"/>
      <x v="51"/>
      <x v="8"/>
      <x v="3"/>
    </i>
    <i>
      <x v="93"/>
      <x v="79"/>
      <x v="40"/>
      <x v="8"/>
      <x v="3"/>
    </i>
    <i>
      <x v="94"/>
      <x v="157"/>
      <x v="28"/>
      <x v="8"/>
      <x v="3"/>
    </i>
    <i>
      <x v="95"/>
      <x v="238"/>
      <x v="63"/>
      <x v="8"/>
      <x v="3"/>
    </i>
    <i>
      <x v="96"/>
      <x v="236"/>
      <x v="63"/>
      <x v="8"/>
      <x v="3"/>
    </i>
    <i>
      <x v="97"/>
      <x v="240"/>
      <x v="63"/>
      <x v="8"/>
      <x v="3"/>
    </i>
    <i>
      <x v="98"/>
      <x v="145"/>
      <x v="55"/>
      <x v="8"/>
      <x v="3"/>
    </i>
    <i>
      <x v="99"/>
      <x v="95"/>
      <x v="58"/>
      <x v="8"/>
      <x v="3"/>
    </i>
    <i>
      <x v="100"/>
      <x v="1"/>
      <x v="63"/>
      <x v="8"/>
      <x v="3"/>
    </i>
    <i>
      <x v="101"/>
      <x v="11"/>
      <x v="63"/>
      <x v="8"/>
      <x v="3"/>
    </i>
    <i>
      <x v="102"/>
      <x v="95"/>
      <x v="53"/>
      <x v="8"/>
      <x v="3"/>
    </i>
    <i>
      <x v="103"/>
      <x v="70"/>
      <x v="63"/>
      <x v="9"/>
      <x v="3"/>
    </i>
    <i>
      <x v="104"/>
      <x v="96"/>
      <x v="45"/>
      <x v="9"/>
      <x v="3"/>
    </i>
    <i>
      <x v="105"/>
      <x v="216"/>
      <x v="63"/>
      <x v="9"/>
      <x v="2"/>
    </i>
    <i>
      <x v="106"/>
      <x v="88"/>
      <x v="63"/>
      <x v="9"/>
      <x v="3"/>
    </i>
    <i>
      <x v="107"/>
      <x v="221"/>
      <x v="63"/>
      <x v="9"/>
      <x v="3"/>
    </i>
    <i>
      <x v="108"/>
      <x v="213"/>
      <x v="44"/>
      <x v="9"/>
      <x v="3"/>
    </i>
    <i>
      <x v="109"/>
      <x v="192"/>
      <x v="63"/>
      <x v="9"/>
      <x v="3"/>
    </i>
    <i>
      <x v="110"/>
      <x v="13"/>
      <x v="63"/>
      <x v="9"/>
      <x v="3"/>
    </i>
    <i>
      <x v="111"/>
      <x v="116"/>
      <x v="39"/>
      <x v="9"/>
      <x v="3"/>
    </i>
    <i>
      <x v="112"/>
      <x v="166"/>
      <x v="43"/>
      <x v="9"/>
      <x v="5"/>
    </i>
    <i>
      <x v="113"/>
      <x v="196"/>
      <x v="63"/>
      <x v="9"/>
      <x v="3"/>
    </i>
    <i>
      <x v="114"/>
      <x v="97"/>
      <x v="63"/>
      <x v="9"/>
      <x v="3"/>
    </i>
    <i>
      <x v="115"/>
      <x v="173"/>
      <x v="31"/>
      <x v="9"/>
      <x v="3"/>
    </i>
    <i>
      <x v="116"/>
      <x v="71"/>
      <x v="24"/>
      <x v="9"/>
      <x v="3"/>
    </i>
    <i>
      <x v="117"/>
      <x v="239"/>
      <x v="63"/>
      <x v="9"/>
      <x v="3"/>
    </i>
    <i>
      <x v="118"/>
      <x v="119"/>
      <x v="63"/>
      <x v="9"/>
      <x v="3"/>
    </i>
    <i>
      <x v="119"/>
      <x v="55"/>
      <x v="63"/>
      <x v="9"/>
      <x v="3"/>
    </i>
    <i>
      <x v="120"/>
      <x v="56"/>
      <x v="21"/>
      <x v="9"/>
      <x v="5"/>
    </i>
    <i>
      <x v="121"/>
      <x v="58"/>
      <x v="63"/>
      <x v="9"/>
      <x v="3"/>
    </i>
    <i>
      <x v="122"/>
      <x v="57"/>
      <x v="63"/>
      <x v="9"/>
      <x v="3"/>
    </i>
    <i>
      <x v="123"/>
      <x v="235"/>
      <x v="63"/>
      <x v="9"/>
      <x v="3"/>
    </i>
    <i>
      <x v="124"/>
      <x v="42"/>
      <x v="63"/>
      <x v="6"/>
      <x v="3"/>
    </i>
    <i>
      <x v="125"/>
      <x v="92"/>
      <x v="63"/>
      <x v="6"/>
      <x v="3"/>
    </i>
    <i>
      <x v="126"/>
      <x v="103"/>
      <x v="63"/>
      <x v="10"/>
      <x v="3"/>
    </i>
    <i>
      <x v="127"/>
      <x v="91"/>
      <x v="63"/>
      <x v="6"/>
      <x v="3"/>
    </i>
    <i>
      <x v="128"/>
      <x v="16"/>
      <x v="63"/>
      <x v="6"/>
      <x v="3"/>
    </i>
    <i>
      <x v="129"/>
      <x v="189"/>
      <x v="63"/>
      <x v="6"/>
      <x v="3"/>
    </i>
    <i>
      <x v="130"/>
      <x v="47"/>
      <x v="51"/>
      <x v="6"/>
      <x v="3"/>
    </i>
    <i>
      <x v="131"/>
      <x v="38"/>
      <x v="63"/>
      <x v="6"/>
      <x v="3"/>
    </i>
    <i>
      <x v="132"/>
      <x v="93"/>
      <x v="63"/>
      <x v="6"/>
      <x v="3"/>
    </i>
    <i>
      <x v="133"/>
      <x v="7"/>
      <x v="63"/>
      <x v="6"/>
      <x v="3"/>
    </i>
    <i>
      <x v="134"/>
      <x v="171"/>
      <x v="63"/>
      <x v="6"/>
      <x v="3"/>
    </i>
    <i>
      <x v="135"/>
      <x v="49"/>
      <x v="53"/>
      <x v="6"/>
      <x v="3"/>
    </i>
    <i>
      <x v="136"/>
      <x v="181"/>
      <x v="63"/>
      <x v="6"/>
      <x v="3"/>
    </i>
    <i>
      <x v="137"/>
      <x v="194"/>
      <x v="25"/>
      <x v="6"/>
      <x/>
    </i>
    <i>
      <x v="138"/>
      <x v="207"/>
      <x v="30"/>
      <x v="6"/>
      <x/>
    </i>
    <i>
      <x v="139"/>
      <x/>
      <x v="63"/>
      <x v="6"/>
      <x v="3"/>
    </i>
    <i>
      <x v="140"/>
      <x v="68"/>
      <x v="63"/>
      <x v="6"/>
      <x v="3"/>
    </i>
    <i>
      <x v="141"/>
      <x v="46"/>
      <x v="11"/>
      <x v="6"/>
      <x v="3"/>
    </i>
    <i>
      <x v="142"/>
      <x v="15"/>
      <x v="18"/>
      <x v="6"/>
      <x v="3"/>
    </i>
    <i>
      <x v="143"/>
      <x v="12"/>
      <x v="63"/>
      <x v="6"/>
      <x v="2"/>
    </i>
    <i>
      <x v="144"/>
      <x v="23"/>
      <x v="63"/>
      <x v="6"/>
      <x v="3"/>
    </i>
    <i>
      <x v="145"/>
      <x v="139"/>
      <x v="63"/>
      <x v="6"/>
      <x v="3"/>
    </i>
    <i>
      <x v="146"/>
      <x v="108"/>
      <x v="63"/>
      <x v="6"/>
      <x v="3"/>
    </i>
    <i>
      <x v="147"/>
      <x v="164"/>
      <x v="63"/>
      <x v="6"/>
      <x v="3"/>
    </i>
    <i>
      <x v="148"/>
      <x v="6"/>
      <x v="63"/>
      <x v="6"/>
      <x v="3"/>
    </i>
    <i>
      <x v="149"/>
      <x v="10"/>
      <x v="63"/>
      <x v="6"/>
      <x v="3"/>
    </i>
    <i>
      <x v="150"/>
      <x v="26"/>
      <x v="63"/>
      <x v="6"/>
      <x v="3"/>
    </i>
    <i>
      <x v="151"/>
      <x v="183"/>
      <x v="63"/>
      <x v="6"/>
      <x v="3"/>
    </i>
    <i>
      <x v="152"/>
      <x v="80"/>
      <x v="63"/>
      <x v="6"/>
      <x v="5"/>
    </i>
    <i>
      <x v="153"/>
      <x v="111"/>
      <x v="63"/>
      <x v="6"/>
      <x v="3"/>
    </i>
    <i>
      <x v="154"/>
      <x v="25"/>
      <x v="54"/>
      <x v="6"/>
      <x v="3"/>
    </i>
    <i>
      <x v="155"/>
      <x v="187"/>
      <x v="63"/>
      <x v="6"/>
      <x v="3"/>
    </i>
    <i>
      <x v="156"/>
      <x v="231"/>
      <x v="26"/>
      <x v="6"/>
      <x v="3"/>
    </i>
    <i>
      <x v="157"/>
      <x v="218"/>
      <x v="63"/>
      <x v="6"/>
      <x v="3"/>
    </i>
    <i>
      <x v="158"/>
      <x v="81"/>
      <x v="63"/>
      <x v="6"/>
      <x v="3"/>
    </i>
    <i>
      <x v="159"/>
      <x v="37"/>
      <x v="6"/>
      <x v="6"/>
      <x v="3"/>
    </i>
    <i>
      <x v="160"/>
      <x v="59"/>
      <x v="63"/>
      <x v="6"/>
      <x v="3"/>
    </i>
    <i>
      <x v="161"/>
      <x v="4"/>
      <x v="63"/>
      <x v="6"/>
      <x v="3"/>
    </i>
    <i>
      <x v="162"/>
      <x v="19"/>
      <x v="63"/>
      <x v="6"/>
      <x v="3"/>
    </i>
    <i>
      <x v="163"/>
      <x v="49"/>
      <x v="15"/>
      <x v="6"/>
      <x v="3"/>
    </i>
    <i>
      <x v="164"/>
      <x v="14"/>
      <x v="63"/>
      <x v="6"/>
      <x v="3"/>
    </i>
    <i>
      <x v="165"/>
      <x v="73"/>
      <x v="63"/>
      <x v="6"/>
      <x v="3"/>
    </i>
    <i>
      <x v="166"/>
      <x v="185"/>
      <x v="9"/>
      <x v="6"/>
      <x v="5"/>
    </i>
    <i>
      <x v="167"/>
      <x v="76"/>
      <x v="10"/>
      <x v="6"/>
      <x v="3"/>
    </i>
    <i>
      <x v="168"/>
      <x v="29"/>
      <x v="29"/>
      <x v="6"/>
      <x v="3"/>
    </i>
    <i>
      <x v="169"/>
      <x v="73"/>
      <x v="14"/>
      <x v="6"/>
      <x v="3"/>
    </i>
    <i>
      <x v="170"/>
      <x v="93"/>
      <x v="47"/>
      <x v="6"/>
      <x v="3"/>
    </i>
    <i>
      <x v="171"/>
      <x v="3"/>
      <x v="63"/>
      <x v="6"/>
      <x v="3"/>
    </i>
    <i>
      <x v="172"/>
      <x v="206"/>
      <x v="63"/>
      <x v="6"/>
      <x v="3"/>
    </i>
    <i>
      <x v="173"/>
      <x v="30"/>
      <x v="63"/>
      <x v="6"/>
      <x v="3"/>
    </i>
    <i>
      <x v="174"/>
      <x v="8"/>
      <x v="63"/>
      <x v="6"/>
      <x v="3"/>
    </i>
    <i>
      <x v="175"/>
      <x v="27"/>
      <x v="63"/>
      <x v="6"/>
      <x v="3"/>
    </i>
    <i>
      <x v="176"/>
      <x v="228"/>
      <x v="14"/>
      <x v="6"/>
      <x v="3"/>
    </i>
    <i>
      <x v="177"/>
      <x v="114"/>
      <x v="63"/>
      <x v="7"/>
      <x v="5"/>
    </i>
    <i>
      <x v="178"/>
      <x v="174"/>
      <x v="63"/>
      <x v="5"/>
      <x v="3"/>
    </i>
    <i>
      <x v="179"/>
      <x v="143"/>
      <x v="63"/>
      <x v="5"/>
      <x v="3"/>
    </i>
    <i>
      <x v="180"/>
      <x v="54"/>
      <x v="63"/>
      <x v="5"/>
      <x v="3"/>
    </i>
    <i>
      <x v="181"/>
      <x v="159"/>
      <x v="63"/>
      <x v="4"/>
      <x v="3"/>
    </i>
    <i>
      <x v="182"/>
      <x v="237"/>
      <x v="27"/>
      <x v="4"/>
      <x v="3"/>
    </i>
    <i>
      <x v="183"/>
      <x v="145"/>
      <x v="17"/>
      <x v="4"/>
      <x v="3"/>
    </i>
    <i>
      <x v="184"/>
      <x v="84"/>
      <x v="63"/>
      <x v="4"/>
      <x v="3"/>
    </i>
    <i>
      <x v="185"/>
      <x v="45"/>
      <x v="56"/>
      <x v="4"/>
      <x v="3"/>
    </i>
    <i>
      <x v="186"/>
      <x v="64"/>
      <x v="23"/>
      <x v="4"/>
      <x v="3"/>
    </i>
    <i>
      <x v="187"/>
      <x v="50"/>
      <x v="37"/>
      <x v="4"/>
      <x v="3"/>
    </i>
    <i>
      <x v="188"/>
      <x v="215"/>
      <x v="35"/>
      <x v="4"/>
      <x v="3"/>
    </i>
    <i>
      <x v="189"/>
      <x v="157"/>
      <x v="13"/>
      <x v="4"/>
      <x v="3"/>
    </i>
    <i>
      <x v="190"/>
      <x v="34"/>
      <x v="63"/>
      <x v="4"/>
      <x v="3"/>
    </i>
    <i>
      <x v="191"/>
      <x v="147"/>
      <x v="14"/>
      <x v="4"/>
      <x v="3"/>
    </i>
    <i>
      <x v="192"/>
      <x v="32"/>
      <x v="60"/>
      <x v="2"/>
      <x v="5"/>
    </i>
    <i>
      <x v="193"/>
      <x v="175"/>
      <x v="63"/>
      <x v="2"/>
      <x v="3"/>
    </i>
    <i>
      <x v="194"/>
      <x v="137"/>
      <x v="20"/>
      <x v="2"/>
      <x v="3"/>
    </i>
    <i>
      <x v="195"/>
      <x v="113"/>
      <x v="57"/>
      <x v="2"/>
      <x v="3"/>
    </i>
    <i>
      <x v="196"/>
      <x v="24"/>
      <x v="62"/>
      <x v="2"/>
      <x v="5"/>
    </i>
    <i>
      <x v="197"/>
      <x v="112"/>
      <x v="36"/>
      <x v="2"/>
      <x v="3"/>
    </i>
    <i>
      <x v="198"/>
      <x v="208"/>
      <x v="63"/>
      <x v="3"/>
      <x v="3"/>
    </i>
    <i>
      <x v="199"/>
      <x v="117"/>
      <x v="63"/>
      <x v="3"/>
      <x v="3"/>
    </i>
    <i>
      <x v="200"/>
      <x v="5"/>
      <x v="63"/>
      <x v="6"/>
      <x v="3"/>
    </i>
    <i>
      <x v="201"/>
      <x v="2"/>
      <x v="63"/>
      <x v="6"/>
      <x v="3"/>
    </i>
    <i>
      <x v="202"/>
      <x v="28"/>
      <x v="63"/>
      <x/>
      <x v="3"/>
    </i>
    <i>
      <x v="203"/>
      <x v="138"/>
      <x v="63"/>
      <x v="18"/>
      <x v="3"/>
    </i>
    <i>
      <x v="204"/>
      <x v="35"/>
      <x v="63"/>
      <x v="18"/>
      <x v="3"/>
    </i>
    <i>
      <x v="205"/>
      <x v="101"/>
      <x v="63"/>
      <x v="18"/>
      <x v="3"/>
    </i>
    <i>
      <x v="206"/>
      <x v="39"/>
      <x v="63"/>
      <x v="18"/>
      <x v="3"/>
    </i>
    <i>
      <x v="207"/>
      <x v="212"/>
      <x v="63"/>
      <x v="17"/>
      <x v="3"/>
    </i>
    <i>
      <x v="208"/>
      <x v="227"/>
      <x v="63"/>
      <x v="17"/>
      <x v="3"/>
    </i>
    <i>
      <x v="209"/>
      <x v="136"/>
      <x v="63"/>
      <x v="17"/>
      <x v="3"/>
    </i>
    <i>
      <x v="210"/>
      <x v="144"/>
      <x v="63"/>
      <x v="17"/>
      <x v="3"/>
    </i>
    <i>
      <x v="211"/>
      <x v="105"/>
      <x v="48"/>
      <x v="17"/>
      <x v="3"/>
    </i>
    <i>
      <x v="212"/>
      <x v="124"/>
      <x v="48"/>
      <x v="17"/>
      <x v="3"/>
    </i>
    <i>
      <x v="213"/>
      <x v="140"/>
      <x v="63"/>
      <x v="17"/>
      <x v="3"/>
    </i>
    <i>
      <x v="214"/>
      <x v="127"/>
      <x v="63"/>
      <x v="17"/>
      <x v="3"/>
    </i>
    <i>
      <x v="215"/>
      <x v="141"/>
      <x v="63"/>
      <x v="17"/>
      <x v="3"/>
    </i>
    <i>
      <x v="216"/>
      <x v="128"/>
      <x v="63"/>
      <x v="17"/>
      <x v="3"/>
    </i>
    <i>
      <x v="217"/>
      <x v="142"/>
      <x v="63"/>
      <x v="17"/>
      <x v="3"/>
    </i>
    <i>
      <x v="218"/>
      <x v="129"/>
      <x v="63"/>
      <x v="17"/>
      <x v="3"/>
    </i>
    <i>
      <x v="219"/>
      <x v="126"/>
      <x v="63"/>
      <x v="17"/>
      <x v="3"/>
    </i>
    <i>
      <x v="220"/>
      <x v="132"/>
      <x v="63"/>
      <x v="17"/>
      <x v="3"/>
    </i>
    <i>
      <x v="221"/>
      <x v="163"/>
      <x v="63"/>
      <x v="17"/>
      <x v="3"/>
    </i>
    <i>
      <x v="222"/>
      <x v="130"/>
      <x v="63"/>
      <x v="17"/>
      <x v="3"/>
    </i>
    <i>
      <x v="223"/>
      <x v="211"/>
      <x v="63"/>
      <x v="17"/>
      <x v="3"/>
    </i>
    <i>
      <x v="224"/>
      <x v="133"/>
      <x v="63"/>
      <x v="17"/>
      <x v="3"/>
    </i>
    <i>
      <x v="225"/>
      <x v="99"/>
      <x v="63"/>
      <x v="17"/>
      <x v="3"/>
    </i>
    <i>
      <x v="226"/>
      <x v="156"/>
      <x v="63"/>
      <x v="17"/>
      <x v="3"/>
    </i>
    <i>
      <x v="227"/>
      <x v="123"/>
      <x v="63"/>
      <x v="17"/>
      <x v="3"/>
    </i>
    <i>
      <x v="228"/>
      <x v="135"/>
      <x v="32"/>
      <x v="17"/>
      <x v="3"/>
    </i>
    <i>
      <x v="229"/>
      <x v="134"/>
      <x v="63"/>
      <x v="17"/>
      <x v="3"/>
    </i>
    <i>
      <x v="230"/>
      <x v="234"/>
      <x v="63"/>
      <x v="17"/>
      <x v="3"/>
    </i>
    <i>
      <x v="231"/>
      <x v="31"/>
      <x v="16"/>
      <x v="15"/>
      <x v="3"/>
    </i>
    <i>
      <x v="232"/>
      <x v="62"/>
      <x v="63"/>
      <x v="17"/>
      <x v="3"/>
    </i>
    <i>
      <x v="233"/>
      <x v="155"/>
      <x v="63"/>
      <x v="17"/>
      <x v="3"/>
    </i>
    <i>
      <x v="234"/>
      <x v="66"/>
      <x v="63"/>
      <x v="17"/>
      <x v="3"/>
    </i>
    <i>
      <x v="235"/>
      <x v="36"/>
      <x v="63"/>
      <x v="17"/>
      <x v="3"/>
    </i>
    <i>
      <x v="236"/>
      <x v="131"/>
      <x v="32"/>
      <x v="17"/>
      <x v="3"/>
    </i>
    <i>
      <x v="237"/>
      <x v="170"/>
      <x v="63"/>
      <x v="12"/>
      <x v="3"/>
    </i>
    <i>
      <x v="238"/>
      <x v="121"/>
      <x v="22"/>
      <x v="15"/>
      <x v="3"/>
    </i>
    <i>
      <x v="239"/>
      <x v="158"/>
      <x v="13"/>
      <x v="15"/>
      <x v="3"/>
    </i>
    <i>
      <x v="240"/>
      <x v="72"/>
      <x v="43"/>
      <x v="15"/>
      <x v="3"/>
    </i>
    <i>
      <x v="241"/>
      <x v="146"/>
      <x v="16"/>
      <x v="15"/>
      <x v="3"/>
    </i>
    <i>
      <x v="242"/>
      <x v="184"/>
      <x v="63"/>
      <x v="15"/>
      <x v="3"/>
    </i>
    <i>
      <x v="243"/>
      <x v="87"/>
      <x v="63"/>
      <x v="1"/>
      <x v="3"/>
    </i>
    <i>
      <x v="244"/>
      <x v="94"/>
      <x v="63"/>
      <x v="1"/>
      <x v="3"/>
    </i>
    <i>
      <x v="245"/>
      <x v="48"/>
      <x v="13"/>
      <x v="1"/>
      <x v="3"/>
    </i>
    <i>
      <x v="246"/>
      <x v="176"/>
      <x v="63"/>
      <x v="1"/>
      <x v="3"/>
    </i>
    <i>
      <x v="247"/>
      <x v="172"/>
      <x v="63"/>
      <x v="1"/>
      <x v="3"/>
    </i>
    <i>
      <x v="248"/>
      <x v="186"/>
      <x v="46"/>
      <x v="1"/>
      <x v="1"/>
    </i>
    <i>
      <x v="249"/>
      <x v="17"/>
      <x v="63"/>
      <x v="1"/>
      <x v="3"/>
    </i>
    <i>
      <x v="250"/>
      <x v="125"/>
      <x v="63"/>
      <x v="17"/>
      <x v="3"/>
    </i>
    <i>
      <x v="251"/>
      <x v="106"/>
      <x v="63"/>
      <x v="17"/>
      <x v="3"/>
    </i>
    <i>
      <x v="252"/>
      <x v="241"/>
      <x v="63"/>
      <x v="5"/>
      <x v="3"/>
    </i>
    <i>
      <x v="253"/>
      <x v="242"/>
      <x v="63"/>
      <x v="7"/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求和项:数量" fld="5" baseField="0" baseItem="0"/>
    <dataField name="求和项:不含税金额" fld="9" baseField="0" baseItem="0"/>
    <dataField name="求和项:含税金额" fld="8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5"/>
  <sheetViews>
    <sheetView workbookViewId="0">
      <selection activeCell="J27" sqref="J27"/>
    </sheetView>
  </sheetViews>
  <sheetFormatPr defaultColWidth="9.13888888888889" defaultRowHeight="13.2"/>
  <cols>
    <col min="1" max="1" width="5.28703703703704" customWidth="1"/>
    <col min="2" max="3" width="17.5740740740741" customWidth="1"/>
    <col min="5" max="5" width="17.712962962963" customWidth="1"/>
    <col min="10" max="11" width="10.1388888888889" style="26"/>
    <col min="13" max="13" width="33.5740740740741" customWidth="1"/>
  </cols>
  <sheetData>
    <row r="1" ht="15" spans="1:13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9" t="s">
        <v>9</v>
      </c>
      <c r="K1" s="29" t="s">
        <v>10</v>
      </c>
      <c r="L1" s="28" t="s">
        <v>11</v>
      </c>
      <c r="M1" s="30" t="s">
        <v>12</v>
      </c>
    </row>
    <row r="2" spans="1:13">
      <c r="A2">
        <v>75</v>
      </c>
      <c r="B2" s="31" t="s">
        <v>13</v>
      </c>
      <c r="C2" s="31" t="s">
        <v>14</v>
      </c>
      <c r="D2" s="31" t="s">
        <v>15</v>
      </c>
      <c r="E2" s="31" t="s">
        <v>16</v>
      </c>
      <c r="F2" s="31" t="s">
        <v>17</v>
      </c>
      <c r="G2" s="32">
        <v>7182.8</v>
      </c>
      <c r="H2" s="33">
        <v>86.5063763434872</v>
      </c>
      <c r="I2" s="33">
        <v>80.5799688143899</v>
      </c>
      <c r="J2" s="34">
        <v>621358</v>
      </c>
      <c r="K2" s="34">
        <v>578789.8</v>
      </c>
      <c r="L2" s="32">
        <v>42568.2</v>
      </c>
      <c r="M2" s="35"/>
    </row>
    <row r="3" spans="1:13">
      <c r="A3">
        <v>164</v>
      </c>
      <c r="B3" s="31" t="s">
        <v>18</v>
      </c>
      <c r="C3" s="31" t="s">
        <v>19</v>
      </c>
      <c r="D3" s="31"/>
      <c r="E3" s="31" t="s">
        <v>20</v>
      </c>
      <c r="F3" s="31" t="s">
        <v>17</v>
      </c>
      <c r="G3" s="32">
        <v>7395.9</v>
      </c>
      <c r="H3" s="33">
        <v>82.2488405738314</v>
      </c>
      <c r="I3" s="33">
        <v>75.9125894076448</v>
      </c>
      <c r="J3" s="34">
        <v>608304.2</v>
      </c>
      <c r="K3" s="34">
        <v>561441.92</v>
      </c>
      <c r="L3" s="32">
        <v>46862.28</v>
      </c>
      <c r="M3" s="36"/>
    </row>
    <row r="4" spans="1:13">
      <c r="A4">
        <v>173</v>
      </c>
      <c r="B4" s="31" t="s">
        <v>21</v>
      </c>
      <c r="C4" s="31" t="s">
        <v>22</v>
      </c>
      <c r="D4" s="31"/>
      <c r="E4" s="31" t="s">
        <v>20</v>
      </c>
      <c r="F4" s="31" t="s">
        <v>17</v>
      </c>
      <c r="G4" s="32">
        <v>8755.5</v>
      </c>
      <c r="H4" s="33">
        <v>67.2712809091428</v>
      </c>
      <c r="I4" s="33">
        <v>62.8604637085261</v>
      </c>
      <c r="J4" s="34">
        <v>588993.7</v>
      </c>
      <c r="K4" s="34">
        <v>550374.79</v>
      </c>
      <c r="L4" s="32">
        <v>38618.91</v>
      </c>
      <c r="M4" s="36"/>
    </row>
    <row r="5" spans="1:13">
      <c r="A5">
        <v>120</v>
      </c>
      <c r="B5" s="37" t="s">
        <v>23</v>
      </c>
      <c r="C5" s="37" t="s">
        <v>24</v>
      </c>
      <c r="D5" s="37" t="s">
        <v>25</v>
      </c>
      <c r="E5" s="37" t="s">
        <v>26</v>
      </c>
      <c r="F5" s="37" t="s">
        <v>17</v>
      </c>
      <c r="G5" s="38">
        <v>10042.5</v>
      </c>
      <c r="H5" s="39">
        <v>50.5237241722679</v>
      </c>
      <c r="I5" s="39">
        <v>48.0250485436893</v>
      </c>
      <c r="J5" s="34">
        <v>507384.5</v>
      </c>
      <c r="K5" s="40">
        <v>482291.55</v>
      </c>
      <c r="L5" s="38">
        <v>25092.95</v>
      </c>
      <c r="M5" s="36"/>
    </row>
    <row r="6" spans="1:13">
      <c r="A6">
        <v>229</v>
      </c>
      <c r="B6" s="31" t="s">
        <v>27</v>
      </c>
      <c r="C6" s="31" t="s">
        <v>28</v>
      </c>
      <c r="D6" s="31" t="s">
        <v>29</v>
      </c>
      <c r="E6" s="31" t="s">
        <v>30</v>
      </c>
      <c r="F6" s="31" t="s">
        <v>17</v>
      </c>
      <c r="G6" s="32">
        <v>9768.8</v>
      </c>
      <c r="H6" s="33">
        <v>50</v>
      </c>
      <c r="I6" s="33">
        <v>46.7315054049627</v>
      </c>
      <c r="J6" s="34">
        <v>488440</v>
      </c>
      <c r="K6" s="34">
        <v>456510.73</v>
      </c>
      <c r="L6" s="32">
        <v>31929.27</v>
      </c>
      <c r="M6" s="36"/>
    </row>
    <row r="7" spans="1:13">
      <c r="A7">
        <v>143</v>
      </c>
      <c r="B7" s="37" t="s">
        <v>31</v>
      </c>
      <c r="C7" s="37" t="s">
        <v>32</v>
      </c>
      <c r="D7" s="37" t="s">
        <v>33</v>
      </c>
      <c r="E7" s="37" t="s">
        <v>34</v>
      </c>
      <c r="F7" s="37" t="s">
        <v>17</v>
      </c>
      <c r="G7" s="38">
        <v>6102.1</v>
      </c>
      <c r="H7" s="39">
        <v>64.2046180822995</v>
      </c>
      <c r="I7" s="39">
        <v>59.7461054391111</v>
      </c>
      <c r="J7" s="34">
        <v>391783</v>
      </c>
      <c r="K7" s="40">
        <v>364576.71</v>
      </c>
      <c r="L7" s="38">
        <v>27206.29</v>
      </c>
      <c r="M7" s="36"/>
    </row>
    <row r="8" spans="1:13">
      <c r="A8">
        <v>184</v>
      </c>
      <c r="B8" s="31" t="s">
        <v>35</v>
      </c>
      <c r="C8" s="31" t="s">
        <v>36</v>
      </c>
      <c r="D8" s="31"/>
      <c r="E8" s="31" t="s">
        <v>20</v>
      </c>
      <c r="F8" s="31" t="s">
        <v>17</v>
      </c>
      <c r="G8" s="32">
        <v>3023.1</v>
      </c>
      <c r="H8" s="33">
        <v>59.9503820581522</v>
      </c>
      <c r="I8" s="33">
        <v>56.0342661506401</v>
      </c>
      <c r="J8" s="34">
        <v>181236</v>
      </c>
      <c r="K8" s="34">
        <v>169397.19</v>
      </c>
      <c r="L8" s="32">
        <v>11838.81</v>
      </c>
      <c r="M8" s="36"/>
    </row>
    <row r="9" spans="1:13">
      <c r="A9">
        <v>204</v>
      </c>
      <c r="B9" s="31" t="s">
        <v>37</v>
      </c>
      <c r="C9" s="31" t="s">
        <v>38</v>
      </c>
      <c r="D9" s="31" t="s">
        <v>39</v>
      </c>
      <c r="E9" s="31" t="s">
        <v>20</v>
      </c>
      <c r="F9" s="31" t="s">
        <v>40</v>
      </c>
      <c r="G9" s="32">
        <v>51600</v>
      </c>
      <c r="H9" s="33">
        <v>3.5</v>
      </c>
      <c r="I9" s="33">
        <v>3.2727765503876</v>
      </c>
      <c r="J9" s="34">
        <v>180600</v>
      </c>
      <c r="K9" s="34">
        <v>168875.27</v>
      </c>
      <c r="L9" s="32">
        <v>11724.73</v>
      </c>
      <c r="M9" s="36"/>
    </row>
    <row r="10" spans="1:13">
      <c r="A10">
        <v>209</v>
      </c>
      <c r="B10" s="37" t="s">
        <v>41</v>
      </c>
      <c r="C10" s="37" t="s">
        <v>42</v>
      </c>
      <c r="D10" s="37" t="s">
        <v>43</v>
      </c>
      <c r="E10" s="37" t="s">
        <v>20</v>
      </c>
      <c r="F10" s="37" t="s">
        <v>17</v>
      </c>
      <c r="G10" s="38">
        <v>2747.3</v>
      </c>
      <c r="H10" s="39">
        <v>59.9264732646598</v>
      </c>
      <c r="I10" s="39">
        <v>55.6377461507662</v>
      </c>
      <c r="J10" s="34">
        <v>164636</v>
      </c>
      <c r="K10" s="40">
        <v>152853.58</v>
      </c>
      <c r="L10" s="38">
        <v>11782.42</v>
      </c>
      <c r="M10" s="36"/>
    </row>
    <row r="11" spans="1:13">
      <c r="A11">
        <v>206</v>
      </c>
      <c r="B11" s="31" t="s">
        <v>44</v>
      </c>
      <c r="C11" s="31" t="s">
        <v>45</v>
      </c>
      <c r="D11" s="31" t="s">
        <v>46</v>
      </c>
      <c r="E11" s="31" t="s">
        <v>20</v>
      </c>
      <c r="F11" s="31" t="s">
        <v>17</v>
      </c>
      <c r="G11" s="32">
        <v>2845.1</v>
      </c>
      <c r="H11" s="33">
        <v>53</v>
      </c>
      <c r="I11" s="33">
        <v>49.5767178658044</v>
      </c>
      <c r="J11" s="34">
        <v>150790.3</v>
      </c>
      <c r="K11" s="34">
        <v>141050.72</v>
      </c>
      <c r="L11" s="32">
        <v>9739.58</v>
      </c>
      <c r="M11" s="36"/>
    </row>
    <row r="12" spans="1:13">
      <c r="A12">
        <v>29</v>
      </c>
      <c r="B12" s="31" t="s">
        <v>47</v>
      </c>
      <c r="C12" s="31" t="s">
        <v>48</v>
      </c>
      <c r="D12" s="31"/>
      <c r="E12" s="31" t="s">
        <v>16</v>
      </c>
      <c r="F12" s="31" t="s">
        <v>17</v>
      </c>
      <c r="G12" s="32">
        <v>2695.8</v>
      </c>
      <c r="H12" s="33">
        <v>47</v>
      </c>
      <c r="I12" s="33">
        <v>43.8737220862082</v>
      </c>
      <c r="J12" s="34">
        <v>126702.6</v>
      </c>
      <c r="K12" s="34">
        <v>118274.78</v>
      </c>
      <c r="L12" s="32">
        <v>8427.82</v>
      </c>
      <c r="M12" s="36"/>
    </row>
    <row r="13" spans="1:13">
      <c r="A13">
        <v>226</v>
      </c>
      <c r="B13" s="31" t="s">
        <v>49</v>
      </c>
      <c r="C13" s="31" t="s">
        <v>50</v>
      </c>
      <c r="D13" s="31" t="s">
        <v>51</v>
      </c>
      <c r="E13" s="31" t="s">
        <v>30</v>
      </c>
      <c r="F13" s="31" t="s">
        <v>17</v>
      </c>
      <c r="G13" s="32">
        <v>1762.2</v>
      </c>
      <c r="H13" s="33">
        <v>71.3260696856203</v>
      </c>
      <c r="I13" s="33">
        <v>66.4311258653955</v>
      </c>
      <c r="J13" s="34">
        <v>125690.8</v>
      </c>
      <c r="K13" s="34">
        <v>117064.93</v>
      </c>
      <c r="L13" s="32">
        <v>8625.87</v>
      </c>
      <c r="M13" s="36"/>
    </row>
    <row r="14" spans="1:13">
      <c r="A14">
        <v>181</v>
      </c>
      <c r="B14" s="31" t="s">
        <v>52</v>
      </c>
      <c r="C14" s="31" t="s">
        <v>53</v>
      </c>
      <c r="D14" s="31"/>
      <c r="E14" s="31" t="s">
        <v>20</v>
      </c>
      <c r="F14" s="31" t="s">
        <v>17</v>
      </c>
      <c r="G14" s="32">
        <v>2386.3</v>
      </c>
      <c r="H14" s="33">
        <v>51</v>
      </c>
      <c r="I14" s="33">
        <v>47.6402757406864</v>
      </c>
      <c r="J14" s="34">
        <v>121701.3</v>
      </c>
      <c r="K14" s="34">
        <v>113683.99</v>
      </c>
      <c r="L14" s="32">
        <v>8017.31</v>
      </c>
      <c r="M14" s="36"/>
    </row>
    <row r="15" spans="1:13">
      <c r="A15">
        <v>290</v>
      </c>
      <c r="B15" s="31" t="s">
        <v>54</v>
      </c>
      <c r="C15" s="31" t="s">
        <v>55</v>
      </c>
      <c r="D15" s="31" t="s">
        <v>56</v>
      </c>
      <c r="E15" s="31" t="s">
        <v>57</v>
      </c>
      <c r="F15" s="31" t="s">
        <v>17</v>
      </c>
      <c r="G15" s="32">
        <v>3232</v>
      </c>
      <c r="H15" s="33">
        <v>37.4030785891089</v>
      </c>
      <c r="I15" s="33">
        <v>34.3147153465347</v>
      </c>
      <c r="J15" s="34">
        <v>120886.75</v>
      </c>
      <c r="K15" s="34">
        <v>110905.16</v>
      </c>
      <c r="L15" s="32">
        <v>9981.59</v>
      </c>
      <c r="M15" s="36"/>
    </row>
    <row r="16" spans="1:13">
      <c r="A16">
        <v>172</v>
      </c>
      <c r="B16" s="31" t="s">
        <v>58</v>
      </c>
      <c r="C16" s="31" t="s">
        <v>59</v>
      </c>
      <c r="D16" s="31" t="s">
        <v>60</v>
      </c>
      <c r="E16" s="31" t="s">
        <v>20</v>
      </c>
      <c r="F16" s="31" t="s">
        <v>61</v>
      </c>
      <c r="G16" s="32">
        <v>1696</v>
      </c>
      <c r="H16" s="33">
        <v>70</v>
      </c>
      <c r="I16" s="33">
        <v>64.2201474056604</v>
      </c>
      <c r="J16" s="34">
        <v>118720</v>
      </c>
      <c r="K16" s="34">
        <v>108917.37</v>
      </c>
      <c r="L16" s="32">
        <v>9802.63</v>
      </c>
      <c r="M16" s="36"/>
    </row>
    <row r="17" spans="1:13">
      <c r="A17">
        <v>295</v>
      </c>
      <c r="B17" s="31" t="s">
        <v>62</v>
      </c>
      <c r="C17" s="31" t="s">
        <v>63</v>
      </c>
      <c r="D17" s="31"/>
      <c r="E17" s="31" t="s">
        <v>64</v>
      </c>
      <c r="F17" s="31" t="s">
        <v>17</v>
      </c>
      <c r="G17" s="32">
        <v>2678.3</v>
      </c>
      <c r="H17" s="33">
        <v>35.5750289362655</v>
      </c>
      <c r="I17" s="33">
        <v>32.6378187656349</v>
      </c>
      <c r="J17" s="34">
        <v>95280.6</v>
      </c>
      <c r="K17" s="34">
        <v>87413.87</v>
      </c>
      <c r="L17" s="32">
        <v>7866.73</v>
      </c>
      <c r="M17" s="36"/>
    </row>
    <row r="18" spans="1:13">
      <c r="A18">
        <v>40</v>
      </c>
      <c r="B18" s="31" t="s">
        <v>65</v>
      </c>
      <c r="C18" s="31" t="s">
        <v>66</v>
      </c>
      <c r="D18" s="31"/>
      <c r="E18" s="31" t="s">
        <v>16</v>
      </c>
      <c r="F18" s="31" t="s">
        <v>17</v>
      </c>
      <c r="G18" s="32">
        <v>1849.8</v>
      </c>
      <c r="H18" s="33">
        <v>49</v>
      </c>
      <c r="I18" s="33">
        <v>45.9604227484052</v>
      </c>
      <c r="J18" s="34">
        <v>90640.2</v>
      </c>
      <c r="K18" s="34">
        <v>85017.59</v>
      </c>
      <c r="L18" s="32">
        <v>5622.61</v>
      </c>
      <c r="M18" s="36"/>
    </row>
    <row r="19" spans="1:13">
      <c r="A19">
        <v>293</v>
      </c>
      <c r="B19" s="31" t="s">
        <v>67</v>
      </c>
      <c r="C19" s="31" t="s">
        <v>68</v>
      </c>
      <c r="D19" s="31" t="s">
        <v>69</v>
      </c>
      <c r="E19" s="31" t="s">
        <v>57</v>
      </c>
      <c r="F19" s="31" t="s">
        <v>17</v>
      </c>
      <c r="G19" s="32">
        <v>1029</v>
      </c>
      <c r="H19" s="33">
        <v>87.0787172011662</v>
      </c>
      <c r="I19" s="33">
        <v>79.8887463556851</v>
      </c>
      <c r="J19" s="34">
        <v>89604</v>
      </c>
      <c r="K19" s="34">
        <v>82205.52</v>
      </c>
      <c r="L19" s="32">
        <v>7398.48</v>
      </c>
      <c r="M19" s="36"/>
    </row>
    <row r="20" spans="1:13">
      <c r="A20">
        <v>57</v>
      </c>
      <c r="B20" s="31" t="s">
        <v>70</v>
      </c>
      <c r="C20" s="31" t="s">
        <v>71</v>
      </c>
      <c r="D20" s="31"/>
      <c r="E20" s="31" t="s">
        <v>16</v>
      </c>
      <c r="F20" s="31" t="s">
        <v>17</v>
      </c>
      <c r="G20" s="32">
        <v>2815.9</v>
      </c>
      <c r="H20" s="33">
        <v>31</v>
      </c>
      <c r="I20" s="33">
        <v>28.834035299549</v>
      </c>
      <c r="J20" s="34">
        <v>87292.9</v>
      </c>
      <c r="K20" s="34">
        <v>81193.76</v>
      </c>
      <c r="L20" s="32">
        <v>6099.14</v>
      </c>
      <c r="M20" s="36"/>
    </row>
    <row r="21" spans="1:13">
      <c r="A21">
        <v>78</v>
      </c>
      <c r="B21" s="37" t="s">
        <v>72</v>
      </c>
      <c r="C21" s="37" t="s">
        <v>73</v>
      </c>
      <c r="D21" s="37"/>
      <c r="E21" s="37" t="s">
        <v>16</v>
      </c>
      <c r="F21" s="37" t="s">
        <v>17</v>
      </c>
      <c r="G21" s="38">
        <v>1405.9</v>
      </c>
      <c r="H21" s="39">
        <v>60</v>
      </c>
      <c r="I21" s="39">
        <v>55.0987196813429</v>
      </c>
      <c r="J21" s="34">
        <v>84354</v>
      </c>
      <c r="K21" s="40">
        <v>77463.29</v>
      </c>
      <c r="L21" s="38">
        <v>6890.71</v>
      </c>
      <c r="M21" s="36"/>
    </row>
    <row r="22" spans="1:13">
      <c r="A22">
        <v>174</v>
      </c>
      <c r="B22" s="31" t="s">
        <v>74</v>
      </c>
      <c r="C22" s="31" t="s">
        <v>75</v>
      </c>
      <c r="D22" s="31"/>
      <c r="E22" s="31" t="s">
        <v>20</v>
      </c>
      <c r="F22" s="31" t="s">
        <v>17</v>
      </c>
      <c r="G22" s="32">
        <v>1927.4</v>
      </c>
      <c r="H22" s="33">
        <v>42</v>
      </c>
      <c r="I22" s="33">
        <v>38.532037978624</v>
      </c>
      <c r="J22" s="34">
        <v>80950.8</v>
      </c>
      <c r="K22" s="34">
        <v>74266.65</v>
      </c>
      <c r="L22" s="32">
        <v>6684.15</v>
      </c>
      <c r="M22" s="36"/>
    </row>
    <row r="23" spans="1:13">
      <c r="A23">
        <v>297</v>
      </c>
      <c r="B23" s="37" t="s">
        <v>76</v>
      </c>
      <c r="C23" s="37" t="s">
        <v>77</v>
      </c>
      <c r="D23" s="37" t="s">
        <v>78</v>
      </c>
      <c r="E23" s="37" t="s">
        <v>64</v>
      </c>
      <c r="F23" s="37" t="s">
        <v>17</v>
      </c>
      <c r="G23" s="38">
        <v>1119.6</v>
      </c>
      <c r="H23" s="39">
        <v>65.727938549482</v>
      </c>
      <c r="I23" s="39">
        <v>60.3011164701679</v>
      </c>
      <c r="J23" s="34">
        <v>73589</v>
      </c>
      <c r="K23" s="40">
        <v>67513.13</v>
      </c>
      <c r="L23" s="38">
        <v>6075.87</v>
      </c>
      <c r="M23" s="36"/>
    </row>
    <row r="24" spans="1:13">
      <c r="A24">
        <v>162</v>
      </c>
      <c r="B24" s="37" t="s">
        <v>79</v>
      </c>
      <c r="C24" s="37" t="s">
        <v>42</v>
      </c>
      <c r="D24" s="37"/>
      <c r="E24" s="37" t="s">
        <v>20</v>
      </c>
      <c r="F24" s="37" t="s">
        <v>17</v>
      </c>
      <c r="G24" s="38">
        <v>1007.9</v>
      </c>
      <c r="H24" s="39">
        <v>69</v>
      </c>
      <c r="I24" s="39">
        <v>64.690614148229</v>
      </c>
      <c r="J24" s="34">
        <v>69545.1</v>
      </c>
      <c r="K24" s="40">
        <v>65201.67</v>
      </c>
      <c r="L24" s="38">
        <v>4343.43</v>
      </c>
      <c r="M24" s="36"/>
    </row>
    <row r="25" spans="1:13">
      <c r="A25">
        <v>224</v>
      </c>
      <c r="B25" s="37" t="s">
        <v>80</v>
      </c>
      <c r="C25" s="37" t="s">
        <v>81</v>
      </c>
      <c r="D25" s="37"/>
      <c r="E25" s="37" t="s">
        <v>30</v>
      </c>
      <c r="F25" s="37" t="s">
        <v>17</v>
      </c>
      <c r="G25" s="38">
        <v>1290.2</v>
      </c>
      <c r="H25" s="39">
        <v>51.5851805921562</v>
      </c>
      <c r="I25" s="39">
        <v>48.2310416989614</v>
      </c>
      <c r="J25" s="34">
        <v>66555.2</v>
      </c>
      <c r="K25" s="40">
        <v>62227.69</v>
      </c>
      <c r="L25" s="38">
        <v>4327.51</v>
      </c>
      <c r="M25" s="36"/>
    </row>
    <row r="26" spans="1:13">
      <c r="A26">
        <v>150</v>
      </c>
      <c r="B26" s="31" t="s">
        <v>82</v>
      </c>
      <c r="C26" s="31" t="s">
        <v>83</v>
      </c>
      <c r="D26" s="31"/>
      <c r="E26" s="31" t="s">
        <v>34</v>
      </c>
      <c r="F26" s="31" t="s">
        <v>17</v>
      </c>
      <c r="G26" s="32">
        <v>1385.4</v>
      </c>
      <c r="H26" s="33">
        <v>37</v>
      </c>
      <c r="I26" s="33">
        <v>36.9523675472788</v>
      </c>
      <c r="J26" s="34">
        <v>51259.8</v>
      </c>
      <c r="K26" s="34">
        <v>51193.81</v>
      </c>
      <c r="L26" s="32">
        <v>65.99</v>
      </c>
      <c r="M26" s="36"/>
    </row>
    <row r="27" spans="1:13">
      <c r="A27">
        <v>207</v>
      </c>
      <c r="B27" s="31" t="s">
        <v>84</v>
      </c>
      <c r="C27" s="31" t="s">
        <v>85</v>
      </c>
      <c r="D27" s="31" t="s">
        <v>86</v>
      </c>
      <c r="E27" s="31" t="s">
        <v>20</v>
      </c>
      <c r="F27" s="31" t="s">
        <v>17</v>
      </c>
      <c r="G27" s="32">
        <v>1948.7</v>
      </c>
      <c r="H27" s="33">
        <v>28</v>
      </c>
      <c r="I27" s="33">
        <v>26.1449273874891</v>
      </c>
      <c r="J27" s="34">
        <v>54563.6</v>
      </c>
      <c r="K27" s="34">
        <v>50948.62</v>
      </c>
      <c r="L27" s="32">
        <v>3614.98</v>
      </c>
      <c r="M27" s="36"/>
    </row>
    <row r="28" spans="1:13">
      <c r="A28">
        <v>292</v>
      </c>
      <c r="B28" s="31" t="s">
        <v>87</v>
      </c>
      <c r="C28" s="31" t="s">
        <v>88</v>
      </c>
      <c r="D28" s="31" t="s">
        <v>89</v>
      </c>
      <c r="E28" s="31" t="s">
        <v>57</v>
      </c>
      <c r="F28" s="31" t="s">
        <v>17</v>
      </c>
      <c r="G28" s="32">
        <v>565.8</v>
      </c>
      <c r="H28" s="33">
        <v>88</v>
      </c>
      <c r="I28" s="33">
        <v>80.7340226228349</v>
      </c>
      <c r="J28" s="34">
        <v>49790.4</v>
      </c>
      <c r="K28" s="34">
        <v>45679.31</v>
      </c>
      <c r="L28" s="32">
        <v>4111.09</v>
      </c>
      <c r="M28" s="36"/>
    </row>
    <row r="29" spans="1:13">
      <c r="A29">
        <v>301</v>
      </c>
      <c r="B29" s="31" t="s">
        <v>90</v>
      </c>
      <c r="C29" s="31" t="s">
        <v>91</v>
      </c>
      <c r="D29" s="31" t="s">
        <v>92</v>
      </c>
      <c r="E29" s="31" t="s">
        <v>64</v>
      </c>
      <c r="F29" s="31" t="s">
        <v>93</v>
      </c>
      <c r="G29" s="32">
        <v>9404</v>
      </c>
      <c r="H29" s="33">
        <v>5</v>
      </c>
      <c r="I29" s="33">
        <v>4.58712569119524</v>
      </c>
      <c r="J29" s="34">
        <v>47020</v>
      </c>
      <c r="K29" s="34">
        <v>43137.33</v>
      </c>
      <c r="L29" s="32">
        <v>3882.67</v>
      </c>
      <c r="M29" s="36"/>
    </row>
    <row r="30" spans="1:13">
      <c r="A30">
        <v>208</v>
      </c>
      <c r="B30" s="37" t="s">
        <v>94</v>
      </c>
      <c r="C30" s="37" t="s">
        <v>95</v>
      </c>
      <c r="D30" s="37" t="s">
        <v>96</v>
      </c>
      <c r="E30" s="37" t="s">
        <v>20</v>
      </c>
      <c r="F30" s="37" t="s">
        <v>17</v>
      </c>
      <c r="G30" s="38">
        <v>1940.5</v>
      </c>
      <c r="H30" s="39">
        <v>23.1416129863437</v>
      </c>
      <c r="I30" s="39">
        <v>21.5772223653697</v>
      </c>
      <c r="J30" s="34">
        <v>44906.3</v>
      </c>
      <c r="K30" s="40">
        <v>41870.6</v>
      </c>
      <c r="L30" s="38">
        <v>3035.7</v>
      </c>
      <c r="M30" s="36"/>
    </row>
    <row r="31" spans="1:13">
      <c r="A31">
        <v>90</v>
      </c>
      <c r="B31" s="37" t="s">
        <v>97</v>
      </c>
      <c r="C31" s="37" t="s">
        <v>98</v>
      </c>
      <c r="D31" s="37"/>
      <c r="E31" s="37" t="s">
        <v>16</v>
      </c>
      <c r="F31" s="37" t="s">
        <v>17</v>
      </c>
      <c r="G31" s="38">
        <v>382.2</v>
      </c>
      <c r="H31" s="39">
        <v>116</v>
      </c>
      <c r="I31" s="39">
        <v>108.577708006279</v>
      </c>
      <c r="J31" s="34">
        <v>44335.2</v>
      </c>
      <c r="K31" s="40">
        <v>41498.4</v>
      </c>
      <c r="L31" s="38">
        <v>2836.8</v>
      </c>
      <c r="M31" s="36"/>
    </row>
    <row r="32" spans="1:13">
      <c r="A32">
        <v>262</v>
      </c>
      <c r="B32" s="31" t="s">
        <v>99</v>
      </c>
      <c r="C32" s="31" t="s">
        <v>100</v>
      </c>
      <c r="D32" s="31" t="s">
        <v>101</v>
      </c>
      <c r="E32" s="31" t="s">
        <v>102</v>
      </c>
      <c r="F32" s="31" t="s">
        <v>17</v>
      </c>
      <c r="G32" s="32">
        <v>1081.3</v>
      </c>
      <c r="H32" s="33">
        <v>41.4999537593637</v>
      </c>
      <c r="I32" s="33">
        <v>38.0733931378896</v>
      </c>
      <c r="J32" s="34">
        <v>44873.9</v>
      </c>
      <c r="K32" s="34">
        <v>41168.76</v>
      </c>
      <c r="L32" s="32">
        <v>3705.14</v>
      </c>
      <c r="M32" s="36"/>
    </row>
    <row r="33" spans="1:13">
      <c r="A33">
        <v>35</v>
      </c>
      <c r="B33" s="37" t="s">
        <v>103</v>
      </c>
      <c r="C33" s="37" t="s">
        <v>104</v>
      </c>
      <c r="D33" s="37"/>
      <c r="E33" s="37" t="s">
        <v>16</v>
      </c>
      <c r="F33" s="37" t="s">
        <v>17</v>
      </c>
      <c r="G33" s="38">
        <v>2585.9</v>
      </c>
      <c r="H33" s="39">
        <v>17</v>
      </c>
      <c r="I33" s="39">
        <v>15.8883328821687</v>
      </c>
      <c r="J33" s="34">
        <v>43960.3</v>
      </c>
      <c r="K33" s="40">
        <v>41085.64</v>
      </c>
      <c r="L33" s="38">
        <v>2874.66</v>
      </c>
      <c r="M33" s="36"/>
    </row>
    <row r="34" spans="1:13">
      <c r="A34">
        <v>200</v>
      </c>
      <c r="B34" s="37" t="s">
        <v>105</v>
      </c>
      <c r="C34" s="37" t="s">
        <v>106</v>
      </c>
      <c r="D34" s="37"/>
      <c r="E34" s="37" t="s">
        <v>20</v>
      </c>
      <c r="F34" s="37" t="s">
        <v>17</v>
      </c>
      <c r="G34" s="38">
        <v>962</v>
      </c>
      <c r="H34" s="39">
        <v>45</v>
      </c>
      <c r="I34" s="39">
        <v>42.6940228690229</v>
      </c>
      <c r="J34" s="34">
        <v>43290</v>
      </c>
      <c r="K34" s="40">
        <v>41071.65</v>
      </c>
      <c r="L34" s="38">
        <v>2218.35</v>
      </c>
      <c r="M34" s="36"/>
    </row>
    <row r="35" spans="1:13">
      <c r="A35">
        <v>24</v>
      </c>
      <c r="B35" s="31" t="s">
        <v>107</v>
      </c>
      <c r="C35" s="31" t="s">
        <v>108</v>
      </c>
      <c r="D35" s="31"/>
      <c r="E35" s="31" t="s">
        <v>16</v>
      </c>
      <c r="F35" s="31" t="s">
        <v>17</v>
      </c>
      <c r="G35" s="32">
        <v>1510</v>
      </c>
      <c r="H35" s="33">
        <v>29</v>
      </c>
      <c r="I35" s="33">
        <v>26.6055165562914</v>
      </c>
      <c r="J35" s="34">
        <v>43790</v>
      </c>
      <c r="K35" s="34">
        <v>40174.33</v>
      </c>
      <c r="L35" s="32">
        <v>3615.67</v>
      </c>
      <c r="M35" s="36"/>
    </row>
    <row r="36" spans="1:13">
      <c r="A36">
        <v>67</v>
      </c>
      <c r="B36" s="37" t="s">
        <v>109</v>
      </c>
      <c r="C36" s="37" t="s">
        <v>110</v>
      </c>
      <c r="D36" s="37"/>
      <c r="E36" s="37" t="s">
        <v>16</v>
      </c>
      <c r="F36" s="37" t="s">
        <v>17</v>
      </c>
      <c r="G36" s="38">
        <v>1466.8</v>
      </c>
      <c r="H36" s="39">
        <v>28</v>
      </c>
      <c r="I36" s="39">
        <v>26.1295814016908</v>
      </c>
      <c r="J36" s="34">
        <v>41070.4</v>
      </c>
      <c r="K36" s="40">
        <v>38326.87</v>
      </c>
      <c r="L36" s="38">
        <v>2743.53</v>
      </c>
      <c r="M36" s="36"/>
    </row>
    <row r="37" spans="1:13">
      <c r="A37">
        <v>77</v>
      </c>
      <c r="B37" s="37" t="s">
        <v>72</v>
      </c>
      <c r="C37" s="37" t="s">
        <v>73</v>
      </c>
      <c r="D37" s="37"/>
      <c r="E37" s="37" t="s">
        <v>16</v>
      </c>
      <c r="F37" s="37" t="s">
        <v>17</v>
      </c>
      <c r="G37" s="38">
        <v>621.4</v>
      </c>
      <c r="H37" s="39">
        <v>60</v>
      </c>
      <c r="I37" s="39">
        <v>59.4059703894432</v>
      </c>
      <c r="J37" s="34">
        <v>37284</v>
      </c>
      <c r="K37" s="40">
        <v>36914.87</v>
      </c>
      <c r="L37" s="38">
        <v>369.13</v>
      </c>
      <c r="M37" s="36"/>
    </row>
    <row r="38" spans="1:13">
      <c r="A38">
        <v>1</v>
      </c>
      <c r="B38" s="31" t="s">
        <v>111</v>
      </c>
      <c r="C38" s="31" t="s">
        <v>112</v>
      </c>
      <c r="D38" s="31"/>
      <c r="E38" s="31" t="s">
        <v>113</v>
      </c>
      <c r="F38" s="31" t="s">
        <v>17</v>
      </c>
      <c r="G38" s="32">
        <v>1375.7</v>
      </c>
      <c r="H38" s="33">
        <v>27</v>
      </c>
      <c r="I38" s="33">
        <v>25.6574980010177</v>
      </c>
      <c r="J38" s="34">
        <v>37143.9</v>
      </c>
      <c r="K38" s="34">
        <v>35297.02</v>
      </c>
      <c r="L38" s="32">
        <v>1846.88</v>
      </c>
      <c r="M38" s="36"/>
    </row>
    <row r="39" spans="1:13">
      <c r="A39">
        <v>17</v>
      </c>
      <c r="B39" s="37" t="s">
        <v>114</v>
      </c>
      <c r="C39" s="37" t="s">
        <v>115</v>
      </c>
      <c r="D39" s="37"/>
      <c r="E39" s="37" t="s">
        <v>116</v>
      </c>
      <c r="F39" s="37" t="s">
        <v>17</v>
      </c>
      <c r="G39" s="38">
        <v>1007.7</v>
      </c>
      <c r="H39" s="39">
        <v>35.6862161357547</v>
      </c>
      <c r="I39" s="39">
        <v>33.6456286593232</v>
      </c>
      <c r="J39" s="34">
        <v>35961</v>
      </c>
      <c r="K39" s="40">
        <v>33904.7</v>
      </c>
      <c r="L39" s="38">
        <v>2056.3</v>
      </c>
      <c r="M39" s="36"/>
    </row>
    <row r="40" spans="1:13">
      <c r="A40">
        <v>232</v>
      </c>
      <c r="B40" s="37" t="s">
        <v>117</v>
      </c>
      <c r="C40" s="37" t="s">
        <v>118</v>
      </c>
      <c r="D40" s="37" t="s">
        <v>119</v>
      </c>
      <c r="E40" s="37" t="s">
        <v>30</v>
      </c>
      <c r="F40" s="37" t="s">
        <v>17</v>
      </c>
      <c r="G40" s="38">
        <v>189.4</v>
      </c>
      <c r="H40" s="39">
        <v>190</v>
      </c>
      <c r="I40" s="39">
        <v>174.89181626188</v>
      </c>
      <c r="J40" s="34">
        <v>35986</v>
      </c>
      <c r="K40" s="40">
        <v>33124.51</v>
      </c>
      <c r="L40" s="38">
        <v>2861.49</v>
      </c>
      <c r="M40" s="36"/>
    </row>
    <row r="41" spans="1:13">
      <c r="A41">
        <v>248</v>
      </c>
      <c r="B41" s="37" t="s">
        <v>120</v>
      </c>
      <c r="C41" s="37" t="s">
        <v>121</v>
      </c>
      <c r="D41" s="37"/>
      <c r="E41" s="37" t="s">
        <v>122</v>
      </c>
      <c r="F41" s="37" t="s">
        <v>17</v>
      </c>
      <c r="G41" s="38">
        <v>2343.5</v>
      </c>
      <c r="H41" s="39">
        <v>13.520588862812</v>
      </c>
      <c r="I41" s="39">
        <v>13.3035459782377</v>
      </c>
      <c r="J41" s="34">
        <v>31685.5</v>
      </c>
      <c r="K41" s="40">
        <v>31176.86</v>
      </c>
      <c r="L41" s="38">
        <v>508.64</v>
      </c>
      <c r="M41" s="36"/>
    </row>
    <row r="42" spans="1:13">
      <c r="A42">
        <v>118</v>
      </c>
      <c r="B42" s="37" t="s">
        <v>123</v>
      </c>
      <c r="C42" s="37" t="s">
        <v>124</v>
      </c>
      <c r="D42" s="37" t="s">
        <v>125</v>
      </c>
      <c r="E42" s="37" t="s">
        <v>26</v>
      </c>
      <c r="F42" s="37" t="s">
        <v>17</v>
      </c>
      <c r="G42" s="38">
        <v>864.4</v>
      </c>
      <c r="H42" s="39">
        <v>37</v>
      </c>
      <c r="I42" s="39">
        <v>35.6802290606201</v>
      </c>
      <c r="J42" s="34">
        <v>31982.8</v>
      </c>
      <c r="K42" s="40">
        <v>30841.99</v>
      </c>
      <c r="L42" s="38">
        <v>1140.81</v>
      </c>
      <c r="M42" s="36"/>
    </row>
    <row r="43" spans="1:13">
      <c r="A43">
        <v>233</v>
      </c>
      <c r="B43" s="31" t="s">
        <v>126</v>
      </c>
      <c r="C43" s="31" t="s">
        <v>24</v>
      </c>
      <c r="D43" s="31" t="s">
        <v>78</v>
      </c>
      <c r="E43" s="31" t="s">
        <v>30</v>
      </c>
      <c r="F43" s="31" t="s">
        <v>17</v>
      </c>
      <c r="G43" s="32">
        <v>573</v>
      </c>
      <c r="H43" s="33">
        <v>57.4855148342059</v>
      </c>
      <c r="I43" s="33">
        <v>52.9075043630017</v>
      </c>
      <c r="J43" s="34">
        <v>32939.2</v>
      </c>
      <c r="K43" s="34">
        <v>30316</v>
      </c>
      <c r="L43" s="32">
        <v>2623.2</v>
      </c>
      <c r="M43" s="36"/>
    </row>
    <row r="44" spans="1:13">
      <c r="A44">
        <v>69</v>
      </c>
      <c r="B44" s="31" t="s">
        <v>127</v>
      </c>
      <c r="C44" s="31" t="s">
        <v>128</v>
      </c>
      <c r="D44" s="31"/>
      <c r="E44" s="31" t="s">
        <v>16</v>
      </c>
      <c r="F44" s="31" t="s">
        <v>17</v>
      </c>
      <c r="G44" s="32">
        <v>422.6</v>
      </c>
      <c r="H44" s="33">
        <v>75</v>
      </c>
      <c r="I44" s="33">
        <v>70.0059394226219</v>
      </c>
      <c r="J44" s="34">
        <v>31695</v>
      </c>
      <c r="K44" s="34">
        <v>29584.51</v>
      </c>
      <c r="L44" s="32">
        <v>2110.49</v>
      </c>
      <c r="M44" s="36"/>
    </row>
    <row r="45" spans="1:13">
      <c r="A45">
        <v>41</v>
      </c>
      <c r="B45" s="37" t="s">
        <v>129</v>
      </c>
      <c r="C45" s="37" t="s">
        <v>130</v>
      </c>
      <c r="D45" s="37"/>
      <c r="E45" s="37" t="s">
        <v>16</v>
      </c>
      <c r="F45" s="37" t="s">
        <v>17</v>
      </c>
      <c r="G45" s="38">
        <v>902.7</v>
      </c>
      <c r="H45" s="39">
        <v>35</v>
      </c>
      <c r="I45" s="39">
        <v>32.4542262102581</v>
      </c>
      <c r="J45" s="34">
        <v>31594.5</v>
      </c>
      <c r="K45" s="40">
        <v>29296.43</v>
      </c>
      <c r="L45" s="38">
        <v>2298.07</v>
      </c>
      <c r="M45" s="36"/>
    </row>
    <row r="46" spans="1:13">
      <c r="A46">
        <v>171</v>
      </c>
      <c r="B46" s="31" t="s">
        <v>131</v>
      </c>
      <c r="C46" s="31" t="s">
        <v>132</v>
      </c>
      <c r="D46" s="31" t="s">
        <v>133</v>
      </c>
      <c r="E46" s="31" t="s">
        <v>20</v>
      </c>
      <c r="F46" s="31" t="s">
        <v>61</v>
      </c>
      <c r="G46" s="32">
        <v>2650</v>
      </c>
      <c r="H46" s="33">
        <v>12</v>
      </c>
      <c r="I46" s="33">
        <v>11.0091660377358</v>
      </c>
      <c r="J46" s="34">
        <v>31800</v>
      </c>
      <c r="K46" s="34">
        <v>29174.29</v>
      </c>
      <c r="L46" s="32">
        <v>2625.71</v>
      </c>
      <c r="M46" s="36"/>
    </row>
    <row r="47" spans="1:13">
      <c r="A47">
        <v>50</v>
      </c>
      <c r="B47" s="31" t="s">
        <v>134</v>
      </c>
      <c r="C47" s="31" t="s">
        <v>135</v>
      </c>
      <c r="D47" s="31" t="s">
        <v>136</v>
      </c>
      <c r="E47" s="31" t="s">
        <v>16</v>
      </c>
      <c r="F47" s="31" t="s">
        <v>17</v>
      </c>
      <c r="G47" s="32">
        <v>422.84</v>
      </c>
      <c r="H47" s="33">
        <v>69</v>
      </c>
      <c r="I47" s="33">
        <v>65.2832986472425</v>
      </c>
      <c r="J47" s="34">
        <v>29175.96</v>
      </c>
      <c r="K47" s="34">
        <v>27604.39</v>
      </c>
      <c r="L47" s="32">
        <v>1571.57</v>
      </c>
      <c r="M47" s="36"/>
    </row>
    <row r="48" spans="1:13">
      <c r="A48">
        <v>231</v>
      </c>
      <c r="B48" s="37" t="s">
        <v>137</v>
      </c>
      <c r="C48" s="37" t="s">
        <v>138</v>
      </c>
      <c r="D48" s="37" t="s">
        <v>139</v>
      </c>
      <c r="E48" s="37" t="s">
        <v>30</v>
      </c>
      <c r="F48" s="37" t="s">
        <v>17</v>
      </c>
      <c r="G48" s="38">
        <v>435.1</v>
      </c>
      <c r="H48" s="39">
        <v>68</v>
      </c>
      <c r="I48" s="39">
        <v>62.3853137209837</v>
      </c>
      <c r="J48" s="34">
        <v>29586.8</v>
      </c>
      <c r="K48" s="40">
        <v>27143.85</v>
      </c>
      <c r="L48" s="38">
        <v>2442.95</v>
      </c>
      <c r="M48" s="36"/>
    </row>
    <row r="49" spans="1:13">
      <c r="A49">
        <v>134</v>
      </c>
      <c r="B49" s="31" t="s">
        <v>140</v>
      </c>
      <c r="C49" s="31" t="s">
        <v>141</v>
      </c>
      <c r="D49" s="31"/>
      <c r="E49" s="31" t="s">
        <v>34</v>
      </c>
      <c r="F49" s="31" t="s">
        <v>17</v>
      </c>
      <c r="G49" s="32">
        <v>146.8</v>
      </c>
      <c r="H49" s="33">
        <v>198</v>
      </c>
      <c r="I49" s="33">
        <v>184.891416893733</v>
      </c>
      <c r="J49" s="34">
        <v>29066.4</v>
      </c>
      <c r="K49" s="34">
        <v>27142.06</v>
      </c>
      <c r="L49" s="32">
        <v>1924.34</v>
      </c>
      <c r="M49" s="36"/>
    </row>
    <row r="50" spans="1:13">
      <c r="A50">
        <v>130</v>
      </c>
      <c r="B50" s="37" t="s">
        <v>142</v>
      </c>
      <c r="C50" s="37" t="s">
        <v>143</v>
      </c>
      <c r="D50" s="37"/>
      <c r="E50" s="37" t="s">
        <v>34</v>
      </c>
      <c r="F50" s="37" t="s">
        <v>17</v>
      </c>
      <c r="G50" s="38">
        <v>185.1</v>
      </c>
      <c r="H50" s="39">
        <v>149.638033495408</v>
      </c>
      <c r="I50" s="39">
        <v>140.091247974068</v>
      </c>
      <c r="J50" s="34">
        <v>27698</v>
      </c>
      <c r="K50" s="40">
        <v>25930.89</v>
      </c>
      <c r="L50" s="38">
        <v>1767.11</v>
      </c>
      <c r="M50" s="36"/>
    </row>
    <row r="51" spans="1:13">
      <c r="A51">
        <v>215</v>
      </c>
      <c r="B51" s="37" t="s">
        <v>144</v>
      </c>
      <c r="C51" s="37" t="s">
        <v>145</v>
      </c>
      <c r="D51" s="37" t="s">
        <v>96</v>
      </c>
      <c r="E51" s="37" t="s">
        <v>20</v>
      </c>
      <c r="F51" s="37" t="s">
        <v>17</v>
      </c>
      <c r="G51" s="38">
        <v>1113.3</v>
      </c>
      <c r="H51" s="39">
        <v>24.4943860594629</v>
      </c>
      <c r="I51" s="39">
        <v>22.9475613042307</v>
      </c>
      <c r="J51" s="34">
        <v>27269.6</v>
      </c>
      <c r="K51" s="40">
        <v>25547.52</v>
      </c>
      <c r="L51" s="38">
        <v>1722.08</v>
      </c>
      <c r="M51" s="36"/>
    </row>
    <row r="52" spans="1:13">
      <c r="A52">
        <v>122</v>
      </c>
      <c r="B52" s="37" t="s">
        <v>146</v>
      </c>
      <c r="C52" s="37" t="s">
        <v>147</v>
      </c>
      <c r="D52" s="37"/>
      <c r="E52" s="37" t="s">
        <v>26</v>
      </c>
      <c r="F52" s="37" t="s">
        <v>17</v>
      </c>
      <c r="G52" s="38">
        <v>1949.95</v>
      </c>
      <c r="H52" s="39">
        <v>13.4968024821149</v>
      </c>
      <c r="I52" s="39">
        <v>12.6813097771738</v>
      </c>
      <c r="J52" s="34">
        <v>26318.09</v>
      </c>
      <c r="K52" s="40">
        <v>24727.92</v>
      </c>
      <c r="L52" s="38">
        <v>1590.17</v>
      </c>
      <c r="M52" s="36"/>
    </row>
    <row r="53" spans="1:13">
      <c r="A53">
        <v>286</v>
      </c>
      <c r="B53" s="31" t="s">
        <v>148</v>
      </c>
      <c r="C53" s="31" t="s">
        <v>149</v>
      </c>
      <c r="D53" s="31"/>
      <c r="E53" s="31" t="s">
        <v>102</v>
      </c>
      <c r="F53" s="31" t="s">
        <v>17</v>
      </c>
      <c r="G53" s="32">
        <v>573.6</v>
      </c>
      <c r="H53" s="33">
        <v>45.927649930265</v>
      </c>
      <c r="I53" s="33">
        <v>42.135460251046</v>
      </c>
      <c r="J53" s="34">
        <v>26344.1</v>
      </c>
      <c r="K53" s="34">
        <v>24168.9</v>
      </c>
      <c r="L53" s="32">
        <v>2175.2</v>
      </c>
      <c r="M53" s="36"/>
    </row>
    <row r="54" spans="1:13">
      <c r="A54">
        <v>238</v>
      </c>
      <c r="B54" s="37" t="s">
        <v>150</v>
      </c>
      <c r="C54" s="37" t="s">
        <v>151</v>
      </c>
      <c r="D54" s="37"/>
      <c r="E54" s="37" t="s">
        <v>152</v>
      </c>
      <c r="F54" s="37" t="s">
        <v>17</v>
      </c>
      <c r="G54" s="38">
        <v>1106.6</v>
      </c>
      <c r="H54" s="39">
        <v>23</v>
      </c>
      <c r="I54" s="39">
        <v>21.7552141695283</v>
      </c>
      <c r="J54" s="34">
        <v>25451.8</v>
      </c>
      <c r="K54" s="40">
        <v>24074.32</v>
      </c>
      <c r="L54" s="38">
        <v>1377.48</v>
      </c>
      <c r="M54" s="36"/>
    </row>
    <row r="55" spans="1:13">
      <c r="A55">
        <v>302</v>
      </c>
      <c r="B55" s="31" t="s">
        <v>153</v>
      </c>
      <c r="C55" s="31" t="s">
        <v>154</v>
      </c>
      <c r="D55" s="31"/>
      <c r="E55" s="31" t="s">
        <v>64</v>
      </c>
      <c r="F55" s="31" t="s">
        <v>17</v>
      </c>
      <c r="G55" s="32">
        <v>1423.1</v>
      </c>
      <c r="H55" s="33">
        <v>17.7307286908861</v>
      </c>
      <c r="I55" s="33">
        <v>16.2668399971892</v>
      </c>
      <c r="J55" s="34">
        <v>25232.6</v>
      </c>
      <c r="K55" s="34">
        <v>23149.34</v>
      </c>
      <c r="L55" s="32">
        <v>2083.26</v>
      </c>
      <c r="M55" s="36"/>
    </row>
    <row r="56" spans="1:13">
      <c r="A56">
        <v>63</v>
      </c>
      <c r="B56" s="31" t="s">
        <v>155</v>
      </c>
      <c r="C56" s="31" t="s">
        <v>156</v>
      </c>
      <c r="D56" s="31" t="s">
        <v>157</v>
      </c>
      <c r="E56" s="31" t="s">
        <v>16</v>
      </c>
      <c r="F56" s="31" t="s">
        <v>17</v>
      </c>
      <c r="G56" s="32">
        <v>652.4</v>
      </c>
      <c r="H56" s="33">
        <v>36.8717811158798</v>
      </c>
      <c r="I56" s="33">
        <v>34.4164009809933</v>
      </c>
      <c r="J56" s="34">
        <v>24055.15</v>
      </c>
      <c r="K56" s="34">
        <v>22453.26</v>
      </c>
      <c r="L56" s="32">
        <v>1601.89</v>
      </c>
      <c r="M56" s="36"/>
    </row>
    <row r="57" spans="1:13">
      <c r="A57">
        <v>294</v>
      </c>
      <c r="B57" s="31" t="s">
        <v>158</v>
      </c>
      <c r="C57" s="31" t="s">
        <v>159</v>
      </c>
      <c r="D57" s="31"/>
      <c r="E57" s="31" t="s">
        <v>57</v>
      </c>
      <c r="F57" s="31" t="s">
        <v>17</v>
      </c>
      <c r="G57" s="32">
        <v>146</v>
      </c>
      <c r="H57" s="33">
        <v>165</v>
      </c>
      <c r="I57" s="33">
        <v>151.376095890411</v>
      </c>
      <c r="J57" s="34">
        <v>24090</v>
      </c>
      <c r="K57" s="34">
        <v>22100.91</v>
      </c>
      <c r="L57" s="32">
        <v>1989.09</v>
      </c>
      <c r="M57" s="36"/>
    </row>
    <row r="58" spans="1:13">
      <c r="A58">
        <v>265</v>
      </c>
      <c r="B58" s="37" t="s">
        <v>160</v>
      </c>
      <c r="C58" s="37" t="s">
        <v>161</v>
      </c>
      <c r="D58" s="37"/>
      <c r="E58" s="37" t="s">
        <v>102</v>
      </c>
      <c r="F58" s="37" t="s">
        <v>17</v>
      </c>
      <c r="G58" s="38">
        <v>706</v>
      </c>
      <c r="H58" s="39">
        <v>33.7546742209632</v>
      </c>
      <c r="I58" s="39">
        <v>30.9674079320113</v>
      </c>
      <c r="J58" s="34">
        <v>23830.8</v>
      </c>
      <c r="K58" s="40">
        <v>21862.99</v>
      </c>
      <c r="L58" s="38">
        <v>1967.81</v>
      </c>
      <c r="M58" s="36"/>
    </row>
    <row r="59" spans="1:13">
      <c r="A59">
        <v>216</v>
      </c>
      <c r="B59" s="31" t="s">
        <v>162</v>
      </c>
      <c r="C59" s="31" t="s">
        <v>163</v>
      </c>
      <c r="D59" s="31"/>
      <c r="E59" s="31" t="s">
        <v>20</v>
      </c>
      <c r="F59" s="31" t="s">
        <v>17</v>
      </c>
      <c r="G59" s="32">
        <v>177.2</v>
      </c>
      <c r="H59" s="33">
        <v>119.802483069977</v>
      </c>
      <c r="I59" s="33">
        <v>119.665011286682</v>
      </c>
      <c r="J59" s="34">
        <v>21229</v>
      </c>
      <c r="K59" s="34">
        <v>21204.64</v>
      </c>
      <c r="L59" s="32">
        <v>24.36</v>
      </c>
      <c r="M59" s="36"/>
    </row>
    <row r="60" spans="1:13">
      <c r="A60">
        <v>247</v>
      </c>
      <c r="B60" s="37" t="s">
        <v>164</v>
      </c>
      <c r="C60" s="37" t="s">
        <v>165</v>
      </c>
      <c r="D60" s="37"/>
      <c r="E60" s="37" t="s">
        <v>122</v>
      </c>
      <c r="F60" s="37" t="s">
        <v>17</v>
      </c>
      <c r="G60" s="38">
        <v>673</v>
      </c>
      <c r="H60" s="39">
        <v>33</v>
      </c>
      <c r="I60" s="39">
        <v>31.4594650817236</v>
      </c>
      <c r="J60" s="34">
        <v>22209</v>
      </c>
      <c r="K60" s="40">
        <v>21172.22</v>
      </c>
      <c r="L60" s="38">
        <v>1036.78</v>
      </c>
      <c r="M60" s="36"/>
    </row>
    <row r="61" spans="1:13">
      <c r="A61">
        <v>235</v>
      </c>
      <c r="B61" s="31" t="s">
        <v>166</v>
      </c>
      <c r="C61" s="31" t="s">
        <v>167</v>
      </c>
      <c r="D61" s="31"/>
      <c r="E61" s="31" t="s">
        <v>30</v>
      </c>
      <c r="F61" s="31" t="s">
        <v>17</v>
      </c>
      <c r="G61" s="32">
        <v>109.7</v>
      </c>
      <c r="H61" s="33">
        <v>191.344576116682</v>
      </c>
      <c r="I61" s="33">
        <v>189.450045578851</v>
      </c>
      <c r="J61" s="34">
        <v>20990.5</v>
      </c>
      <c r="K61" s="34">
        <v>20782.67</v>
      </c>
      <c r="L61" s="32">
        <v>207.83</v>
      </c>
      <c r="M61" s="36"/>
    </row>
    <row r="62" spans="1:13">
      <c r="A62">
        <v>244</v>
      </c>
      <c r="B62" s="37" t="s">
        <v>168</v>
      </c>
      <c r="C62" s="37" t="s">
        <v>169</v>
      </c>
      <c r="D62" s="37"/>
      <c r="E62" s="37" t="s">
        <v>170</v>
      </c>
      <c r="F62" s="37" t="s">
        <v>17</v>
      </c>
      <c r="G62" s="38">
        <v>370.4</v>
      </c>
      <c r="H62" s="39">
        <v>58</v>
      </c>
      <c r="I62" s="39">
        <v>54.4444654427646</v>
      </c>
      <c r="J62" s="34">
        <v>21483.2</v>
      </c>
      <c r="K62" s="40">
        <v>20166.23</v>
      </c>
      <c r="L62" s="38">
        <v>1316.97</v>
      </c>
      <c r="M62" s="36"/>
    </row>
    <row r="63" spans="1:13">
      <c r="A63">
        <v>76</v>
      </c>
      <c r="B63" s="37" t="s">
        <v>171</v>
      </c>
      <c r="C63" s="37" t="s">
        <v>172</v>
      </c>
      <c r="D63" s="37" t="s">
        <v>173</v>
      </c>
      <c r="E63" s="37" t="s">
        <v>16</v>
      </c>
      <c r="F63" s="37" t="s">
        <v>17</v>
      </c>
      <c r="G63" s="38">
        <v>339.6</v>
      </c>
      <c r="H63" s="39">
        <v>62</v>
      </c>
      <c r="I63" s="39">
        <v>56.8806242638398</v>
      </c>
      <c r="J63" s="34">
        <v>21055.2</v>
      </c>
      <c r="K63" s="40">
        <v>19316.66</v>
      </c>
      <c r="L63" s="38">
        <v>1738.54</v>
      </c>
      <c r="M63" s="36"/>
    </row>
    <row r="64" spans="1:13">
      <c r="A64">
        <v>3</v>
      </c>
      <c r="B64" s="31" t="s">
        <v>174</v>
      </c>
      <c r="C64" s="31" t="s">
        <v>175</v>
      </c>
      <c r="D64" s="31"/>
      <c r="E64" s="31" t="s">
        <v>176</v>
      </c>
      <c r="F64" s="31" t="s">
        <v>17</v>
      </c>
      <c r="G64" s="32">
        <v>344.4</v>
      </c>
      <c r="H64" s="33">
        <v>56.5052264808362</v>
      </c>
      <c r="I64" s="33">
        <v>53.5493031358885</v>
      </c>
      <c r="J64" s="34">
        <v>19460.4</v>
      </c>
      <c r="K64" s="34">
        <v>18442.38</v>
      </c>
      <c r="L64" s="32">
        <v>1018.02</v>
      </c>
      <c r="M64" s="36"/>
    </row>
    <row r="65" spans="1:13">
      <c r="A65">
        <v>154</v>
      </c>
      <c r="B65" s="37" t="s">
        <v>177</v>
      </c>
      <c r="C65" s="37" t="s">
        <v>178</v>
      </c>
      <c r="D65" s="37"/>
      <c r="E65" s="37" t="s">
        <v>20</v>
      </c>
      <c r="F65" s="37" t="s">
        <v>17</v>
      </c>
      <c r="G65" s="38">
        <v>610.4</v>
      </c>
      <c r="H65" s="39">
        <v>32</v>
      </c>
      <c r="I65" s="39">
        <v>29.8876802096986</v>
      </c>
      <c r="J65" s="34">
        <v>19532.8</v>
      </c>
      <c r="K65" s="40">
        <v>18243.44</v>
      </c>
      <c r="L65" s="38">
        <v>1289.36</v>
      </c>
      <c r="M65" s="36"/>
    </row>
    <row r="66" spans="1:13">
      <c r="A66">
        <v>114</v>
      </c>
      <c r="B66" s="37" t="s">
        <v>179</v>
      </c>
      <c r="C66" s="37" t="s">
        <v>50</v>
      </c>
      <c r="D66" s="37" t="s">
        <v>180</v>
      </c>
      <c r="E66" s="37" t="s">
        <v>26</v>
      </c>
      <c r="F66" s="37" t="s">
        <v>17</v>
      </c>
      <c r="G66" s="38">
        <v>190.2</v>
      </c>
      <c r="H66" s="39">
        <v>95.7891692954784</v>
      </c>
      <c r="I66" s="39">
        <v>94.8407991587802</v>
      </c>
      <c r="J66" s="34">
        <v>18219.1</v>
      </c>
      <c r="K66" s="40">
        <v>18038.72</v>
      </c>
      <c r="L66" s="38">
        <v>180.38</v>
      </c>
      <c r="M66" s="36"/>
    </row>
    <row r="67" spans="1:13">
      <c r="A67">
        <v>266</v>
      </c>
      <c r="B67" s="37" t="s">
        <v>181</v>
      </c>
      <c r="C67" s="37" t="s">
        <v>182</v>
      </c>
      <c r="D67" s="37"/>
      <c r="E67" s="37" t="s">
        <v>102</v>
      </c>
      <c r="F67" s="37" t="s">
        <v>17</v>
      </c>
      <c r="G67" s="38">
        <v>540.8</v>
      </c>
      <c r="H67" s="39">
        <v>35.5369822485207</v>
      </c>
      <c r="I67" s="39">
        <v>32.6027366863905</v>
      </c>
      <c r="J67" s="34">
        <v>19218.4</v>
      </c>
      <c r="K67" s="40">
        <v>17631.56</v>
      </c>
      <c r="L67" s="38">
        <v>1586.84</v>
      </c>
      <c r="M67" s="36"/>
    </row>
    <row r="68" spans="1:13">
      <c r="A68">
        <v>291</v>
      </c>
      <c r="B68" s="37" t="s">
        <v>183</v>
      </c>
      <c r="C68" s="37" t="s">
        <v>184</v>
      </c>
      <c r="D68" s="37" t="s">
        <v>78</v>
      </c>
      <c r="E68" s="37" t="s">
        <v>57</v>
      </c>
      <c r="F68" s="37" t="s">
        <v>17</v>
      </c>
      <c r="G68" s="38">
        <v>300.1</v>
      </c>
      <c r="H68" s="39">
        <v>63.9833388870377</v>
      </c>
      <c r="I68" s="39">
        <v>58.6997667444185</v>
      </c>
      <c r="J68" s="34">
        <v>19201.4</v>
      </c>
      <c r="K68" s="40">
        <v>17615.8</v>
      </c>
      <c r="L68" s="38">
        <v>1585.6</v>
      </c>
      <c r="M68" s="36"/>
    </row>
    <row r="69" spans="1:13">
      <c r="A69">
        <v>62</v>
      </c>
      <c r="B69" s="31" t="s">
        <v>185</v>
      </c>
      <c r="C69" s="31" t="s">
        <v>186</v>
      </c>
      <c r="D69" s="31" t="s">
        <v>187</v>
      </c>
      <c r="E69" s="31" t="s">
        <v>16</v>
      </c>
      <c r="F69" s="31" t="s">
        <v>17</v>
      </c>
      <c r="G69" s="32">
        <v>94.3</v>
      </c>
      <c r="H69" s="33">
        <v>188</v>
      </c>
      <c r="I69" s="33">
        <v>180.04920466596</v>
      </c>
      <c r="J69" s="34">
        <v>17728.4</v>
      </c>
      <c r="K69" s="34">
        <v>16978.64</v>
      </c>
      <c r="L69" s="32">
        <v>749.76</v>
      </c>
      <c r="M69" s="36"/>
    </row>
    <row r="70" spans="1:13">
      <c r="A70">
        <v>98</v>
      </c>
      <c r="B70" s="37" t="s">
        <v>188</v>
      </c>
      <c r="C70" s="37" t="s">
        <v>189</v>
      </c>
      <c r="D70" s="37" t="s">
        <v>190</v>
      </c>
      <c r="E70" s="37" t="s">
        <v>16</v>
      </c>
      <c r="F70" s="37" t="s">
        <v>17</v>
      </c>
      <c r="G70" s="38">
        <v>324.8</v>
      </c>
      <c r="H70" s="39">
        <v>54.0237068965517</v>
      </c>
      <c r="I70" s="39">
        <v>50.6973830049261</v>
      </c>
      <c r="J70" s="34">
        <v>17546.9</v>
      </c>
      <c r="K70" s="40">
        <v>16466.51</v>
      </c>
      <c r="L70" s="38">
        <v>1080.39</v>
      </c>
      <c r="M70" s="36"/>
    </row>
    <row r="71" spans="1:13">
      <c r="A71">
        <v>51</v>
      </c>
      <c r="B71" s="37" t="s">
        <v>134</v>
      </c>
      <c r="C71" s="37" t="s">
        <v>135</v>
      </c>
      <c r="D71" s="37" t="s">
        <v>136</v>
      </c>
      <c r="E71" s="37" t="s">
        <v>16</v>
      </c>
      <c r="F71" s="37" t="s">
        <v>17</v>
      </c>
      <c r="G71" s="38">
        <v>239.8</v>
      </c>
      <c r="H71" s="39">
        <v>69</v>
      </c>
      <c r="I71" s="39">
        <v>68.3168473728107</v>
      </c>
      <c r="J71" s="34">
        <v>16546.2</v>
      </c>
      <c r="K71" s="40">
        <v>16382.38</v>
      </c>
      <c r="L71" s="38">
        <v>163.82</v>
      </c>
      <c r="M71" s="36"/>
    </row>
    <row r="72" spans="1:13">
      <c r="A72">
        <v>188</v>
      </c>
      <c r="B72" s="37" t="s">
        <v>191</v>
      </c>
      <c r="C72" s="37" t="s">
        <v>192</v>
      </c>
      <c r="D72" s="37"/>
      <c r="E72" s="37" t="s">
        <v>20</v>
      </c>
      <c r="F72" s="37" t="s">
        <v>17</v>
      </c>
      <c r="G72" s="38">
        <v>122</v>
      </c>
      <c r="H72" s="39">
        <v>140</v>
      </c>
      <c r="I72" s="39">
        <v>132.893442622951</v>
      </c>
      <c r="J72" s="34">
        <v>17080</v>
      </c>
      <c r="K72" s="40">
        <v>16213</v>
      </c>
      <c r="L72" s="38">
        <v>867</v>
      </c>
      <c r="M72" s="36"/>
    </row>
    <row r="73" spans="1:13">
      <c r="A73">
        <v>298</v>
      </c>
      <c r="B73" s="31" t="s">
        <v>193</v>
      </c>
      <c r="C73" s="31" t="s">
        <v>194</v>
      </c>
      <c r="D73" s="31"/>
      <c r="E73" s="31" t="s">
        <v>64</v>
      </c>
      <c r="F73" s="31" t="s">
        <v>17</v>
      </c>
      <c r="G73" s="32">
        <v>909.3</v>
      </c>
      <c r="H73" s="33">
        <v>19.3526888815572</v>
      </c>
      <c r="I73" s="33">
        <v>17.7547564060266</v>
      </c>
      <c r="J73" s="34">
        <v>17597.4</v>
      </c>
      <c r="K73" s="34">
        <v>16144.4</v>
      </c>
      <c r="L73" s="32">
        <v>1453</v>
      </c>
      <c r="M73" s="36"/>
    </row>
    <row r="74" spans="1:13">
      <c r="A74">
        <v>32</v>
      </c>
      <c r="B74" s="31" t="s">
        <v>195</v>
      </c>
      <c r="C74" s="31" t="s">
        <v>196</v>
      </c>
      <c r="D74" s="31" t="s">
        <v>197</v>
      </c>
      <c r="E74" s="31" t="s">
        <v>16</v>
      </c>
      <c r="F74" s="31" t="s">
        <v>17</v>
      </c>
      <c r="G74" s="32">
        <v>588.9</v>
      </c>
      <c r="H74" s="33">
        <v>29</v>
      </c>
      <c r="I74" s="33">
        <v>27.3557140431313</v>
      </c>
      <c r="J74" s="34">
        <v>17078.1</v>
      </c>
      <c r="K74" s="34">
        <v>16109.78</v>
      </c>
      <c r="L74" s="32">
        <v>968.32</v>
      </c>
      <c r="M74" s="36"/>
    </row>
    <row r="75" spans="1:13">
      <c r="A75">
        <v>277</v>
      </c>
      <c r="B75" s="37" t="s">
        <v>198</v>
      </c>
      <c r="C75" s="37" t="s">
        <v>199</v>
      </c>
      <c r="D75" s="37"/>
      <c r="E75" s="37" t="s">
        <v>102</v>
      </c>
      <c r="F75" s="37" t="s">
        <v>17</v>
      </c>
      <c r="G75" s="38">
        <v>408.5</v>
      </c>
      <c r="H75" s="39">
        <v>37.0709914320685</v>
      </c>
      <c r="I75" s="39">
        <v>34.0099632802938</v>
      </c>
      <c r="J75" s="34">
        <v>15143.5</v>
      </c>
      <c r="K75" s="40">
        <v>13893.07</v>
      </c>
      <c r="L75" s="38">
        <v>1250.43</v>
      </c>
      <c r="M75" s="36"/>
    </row>
    <row r="76" spans="1:13">
      <c r="A76">
        <v>58</v>
      </c>
      <c r="B76" s="31" t="s">
        <v>70</v>
      </c>
      <c r="C76" s="31" t="s">
        <v>71</v>
      </c>
      <c r="D76" s="31"/>
      <c r="E76" s="31" t="s">
        <v>16</v>
      </c>
      <c r="F76" s="31" t="s">
        <v>17</v>
      </c>
      <c r="G76" s="32">
        <v>411.9</v>
      </c>
      <c r="H76" s="33">
        <v>31</v>
      </c>
      <c r="I76" s="33">
        <v>30.6930808448653</v>
      </c>
      <c r="J76" s="34">
        <v>12768.9</v>
      </c>
      <c r="K76" s="34">
        <v>12642.48</v>
      </c>
      <c r="L76" s="32">
        <v>126.42</v>
      </c>
      <c r="M76" s="36"/>
    </row>
    <row r="77" spans="1:13">
      <c r="A77">
        <v>251</v>
      </c>
      <c r="B77" s="37" t="s">
        <v>120</v>
      </c>
      <c r="C77" s="37" t="s">
        <v>121</v>
      </c>
      <c r="D77" s="37"/>
      <c r="E77" s="37" t="s">
        <v>122</v>
      </c>
      <c r="F77" s="37" t="s">
        <v>17</v>
      </c>
      <c r="G77" s="38">
        <v>966</v>
      </c>
      <c r="H77" s="39">
        <v>13</v>
      </c>
      <c r="I77" s="39">
        <v>13</v>
      </c>
      <c r="J77" s="34">
        <v>12558</v>
      </c>
      <c r="K77" s="40">
        <v>12558</v>
      </c>
      <c r="L77" s="38">
        <v>0</v>
      </c>
      <c r="M77" s="36"/>
    </row>
    <row r="78" spans="1:13">
      <c r="A78">
        <v>227</v>
      </c>
      <c r="B78" s="31" t="s">
        <v>200</v>
      </c>
      <c r="C78" s="31" t="s">
        <v>201</v>
      </c>
      <c r="D78" s="31"/>
      <c r="E78" s="31" t="s">
        <v>30</v>
      </c>
      <c r="F78" s="31" t="s">
        <v>17</v>
      </c>
      <c r="G78" s="32">
        <v>118</v>
      </c>
      <c r="H78" s="33">
        <v>108</v>
      </c>
      <c r="I78" s="33">
        <v>102.105338983051</v>
      </c>
      <c r="J78" s="34">
        <v>12744</v>
      </c>
      <c r="K78" s="34">
        <v>12048.43</v>
      </c>
      <c r="L78" s="32">
        <v>695.57</v>
      </c>
      <c r="M78" s="36"/>
    </row>
    <row r="79" spans="1:13">
      <c r="A79">
        <v>68</v>
      </c>
      <c r="B79" s="31" t="s">
        <v>109</v>
      </c>
      <c r="C79" s="31" t="s">
        <v>110</v>
      </c>
      <c r="D79" s="31"/>
      <c r="E79" s="31" t="s">
        <v>16</v>
      </c>
      <c r="F79" s="31" t="s">
        <v>17</v>
      </c>
      <c r="G79" s="32">
        <v>431.2</v>
      </c>
      <c r="H79" s="33">
        <v>27.9095547309833</v>
      </c>
      <c r="I79" s="33">
        <v>27.6332096474954</v>
      </c>
      <c r="J79" s="34">
        <v>12034.6</v>
      </c>
      <c r="K79" s="34">
        <v>11915.44</v>
      </c>
      <c r="L79" s="32">
        <v>119.16</v>
      </c>
      <c r="M79" s="36"/>
    </row>
    <row r="80" spans="1:13">
      <c r="A80">
        <v>254</v>
      </c>
      <c r="B80" s="31" t="s">
        <v>202</v>
      </c>
      <c r="C80" s="31" t="s">
        <v>203</v>
      </c>
      <c r="D80" s="31"/>
      <c r="E80" s="31" t="s">
        <v>122</v>
      </c>
      <c r="F80" s="31" t="s">
        <v>17</v>
      </c>
      <c r="G80" s="32">
        <v>474.8</v>
      </c>
      <c r="H80" s="33">
        <v>24.7038753159225</v>
      </c>
      <c r="I80" s="33">
        <v>24.4593091828138</v>
      </c>
      <c r="J80" s="34">
        <v>11729.4</v>
      </c>
      <c r="K80" s="34">
        <v>11613.28</v>
      </c>
      <c r="L80" s="32">
        <v>116.12</v>
      </c>
      <c r="M80" s="36"/>
    </row>
    <row r="81" spans="1:13">
      <c r="A81">
        <v>145</v>
      </c>
      <c r="B81" s="37" t="s">
        <v>204</v>
      </c>
      <c r="C81" s="37" t="s">
        <v>205</v>
      </c>
      <c r="D81" s="37"/>
      <c r="E81" s="37" t="s">
        <v>34</v>
      </c>
      <c r="F81" s="37" t="s">
        <v>17</v>
      </c>
      <c r="G81" s="38">
        <v>811.7</v>
      </c>
      <c r="H81" s="39">
        <v>15.057398053468</v>
      </c>
      <c r="I81" s="39">
        <v>14.1905014167796</v>
      </c>
      <c r="J81" s="34">
        <v>12222.09</v>
      </c>
      <c r="K81" s="40">
        <v>11518.43</v>
      </c>
      <c r="L81" s="38">
        <v>703.66</v>
      </c>
      <c r="M81" s="36"/>
    </row>
    <row r="82" spans="1:13">
      <c r="A82">
        <v>296</v>
      </c>
      <c r="B82" s="31" t="s">
        <v>206</v>
      </c>
      <c r="C82" s="31" t="s">
        <v>207</v>
      </c>
      <c r="D82" s="31"/>
      <c r="E82" s="31" t="s">
        <v>64</v>
      </c>
      <c r="F82" s="31" t="s">
        <v>17</v>
      </c>
      <c r="G82" s="32">
        <v>186.8</v>
      </c>
      <c r="H82" s="33">
        <v>66.2398286937901</v>
      </c>
      <c r="I82" s="33">
        <v>60.7714132762313</v>
      </c>
      <c r="J82" s="34">
        <v>12373.6</v>
      </c>
      <c r="K82" s="34">
        <v>11352.1</v>
      </c>
      <c r="L82" s="32">
        <v>1021.5</v>
      </c>
      <c r="M82" s="36"/>
    </row>
    <row r="83" spans="1:13">
      <c r="A83">
        <v>193</v>
      </c>
      <c r="B83" s="31" t="s">
        <v>208</v>
      </c>
      <c r="C83" s="31" t="s">
        <v>209</v>
      </c>
      <c r="D83" s="31" t="s">
        <v>210</v>
      </c>
      <c r="E83" s="31" t="s">
        <v>20</v>
      </c>
      <c r="F83" s="31" t="s">
        <v>17</v>
      </c>
      <c r="G83" s="32">
        <v>48.5</v>
      </c>
      <c r="H83" s="33">
        <v>260</v>
      </c>
      <c r="I83" s="33">
        <v>230.089072164948</v>
      </c>
      <c r="J83" s="34">
        <v>12610</v>
      </c>
      <c r="K83" s="34">
        <v>11159.32</v>
      </c>
      <c r="L83" s="32">
        <v>1450.68</v>
      </c>
      <c r="M83" s="36"/>
    </row>
    <row r="84" spans="1:13">
      <c r="A84">
        <v>61</v>
      </c>
      <c r="B84" s="31" t="s">
        <v>211</v>
      </c>
      <c r="C84" s="31" t="s">
        <v>212</v>
      </c>
      <c r="D84" s="31"/>
      <c r="E84" s="31" t="s">
        <v>16</v>
      </c>
      <c r="F84" s="31" t="s">
        <v>17</v>
      </c>
      <c r="G84" s="32">
        <v>199.7</v>
      </c>
      <c r="H84" s="33">
        <v>60</v>
      </c>
      <c r="I84" s="33">
        <v>55.5842263395093</v>
      </c>
      <c r="J84" s="34">
        <v>11982</v>
      </c>
      <c r="K84" s="34">
        <v>11100.17</v>
      </c>
      <c r="L84" s="32">
        <v>881.83</v>
      </c>
      <c r="M84" s="36"/>
    </row>
    <row r="85" spans="1:13">
      <c r="A85">
        <v>261</v>
      </c>
      <c r="B85" s="31" t="s">
        <v>213</v>
      </c>
      <c r="C85" s="31" t="s">
        <v>214</v>
      </c>
      <c r="D85" s="31" t="s">
        <v>101</v>
      </c>
      <c r="E85" s="31" t="s">
        <v>102</v>
      </c>
      <c r="F85" s="31" t="s">
        <v>17</v>
      </c>
      <c r="G85" s="32">
        <v>295.9</v>
      </c>
      <c r="H85" s="33">
        <v>38.9705981750591</v>
      </c>
      <c r="I85" s="33">
        <v>35.7527205136871</v>
      </c>
      <c r="J85" s="34">
        <v>11531.4</v>
      </c>
      <c r="K85" s="34">
        <v>10579.23</v>
      </c>
      <c r="L85" s="32">
        <v>952.17</v>
      </c>
      <c r="M85" s="36"/>
    </row>
    <row r="86" spans="1:13">
      <c r="A86">
        <v>70</v>
      </c>
      <c r="B86" s="31" t="s">
        <v>127</v>
      </c>
      <c r="C86" s="31" t="s">
        <v>128</v>
      </c>
      <c r="D86" s="31"/>
      <c r="E86" s="31" t="s">
        <v>16</v>
      </c>
      <c r="F86" s="31" t="s">
        <v>17</v>
      </c>
      <c r="G86" s="32">
        <v>132.3</v>
      </c>
      <c r="H86" s="33">
        <v>72.6931216931217</v>
      </c>
      <c r="I86" s="33">
        <v>71.9734693877551</v>
      </c>
      <c r="J86" s="34">
        <v>9617.3</v>
      </c>
      <c r="K86" s="34">
        <v>9522.09</v>
      </c>
      <c r="L86" s="32">
        <v>95.21</v>
      </c>
      <c r="M86" s="36"/>
    </row>
    <row r="87" spans="1:13">
      <c r="A87">
        <v>49</v>
      </c>
      <c r="B87" s="37" t="s">
        <v>215</v>
      </c>
      <c r="C87" s="37" t="s">
        <v>216</v>
      </c>
      <c r="D87" s="37" t="s">
        <v>217</v>
      </c>
      <c r="E87" s="37" t="s">
        <v>16</v>
      </c>
      <c r="F87" s="37" t="s">
        <v>17</v>
      </c>
      <c r="G87" s="38">
        <v>220.1</v>
      </c>
      <c r="H87" s="39">
        <v>43</v>
      </c>
      <c r="I87" s="39">
        <v>42.5741935483871</v>
      </c>
      <c r="J87" s="34">
        <v>9464.3</v>
      </c>
      <c r="K87" s="40">
        <v>9370.58</v>
      </c>
      <c r="L87" s="38">
        <v>93.72</v>
      </c>
      <c r="M87" s="36"/>
    </row>
    <row r="88" ht="26.4" spans="1:13">
      <c r="A88">
        <v>79</v>
      </c>
      <c r="B88" s="31" t="s">
        <v>218</v>
      </c>
      <c r="C88" s="31" t="s">
        <v>219</v>
      </c>
      <c r="D88" s="31" t="s">
        <v>220</v>
      </c>
      <c r="E88" s="31" t="s">
        <v>16</v>
      </c>
      <c r="F88" s="31" t="s">
        <v>17</v>
      </c>
      <c r="G88" s="32">
        <v>144.8</v>
      </c>
      <c r="H88" s="33">
        <v>68</v>
      </c>
      <c r="I88" s="33">
        <v>62.8506906077348</v>
      </c>
      <c r="J88" s="34">
        <v>9846.4</v>
      </c>
      <c r="K88" s="34">
        <v>9100.78</v>
      </c>
      <c r="L88" s="32">
        <v>745.62</v>
      </c>
      <c r="M88" s="36"/>
    </row>
    <row r="89" spans="1:13">
      <c r="A89">
        <v>210</v>
      </c>
      <c r="B89" s="37" t="s">
        <v>221</v>
      </c>
      <c r="C89" s="37" t="s">
        <v>222</v>
      </c>
      <c r="D89" s="37"/>
      <c r="E89" s="37" t="s">
        <v>20</v>
      </c>
      <c r="F89" s="37" t="s">
        <v>17</v>
      </c>
      <c r="G89" s="38">
        <v>210</v>
      </c>
      <c r="H89" s="39">
        <v>42</v>
      </c>
      <c r="I89" s="39">
        <v>42</v>
      </c>
      <c r="J89" s="34">
        <v>8820</v>
      </c>
      <c r="K89" s="40">
        <v>8820</v>
      </c>
      <c r="L89" s="38">
        <v>0</v>
      </c>
      <c r="M89" s="36"/>
    </row>
    <row r="90" spans="1:13">
      <c r="A90">
        <v>259</v>
      </c>
      <c r="B90" s="37" t="s">
        <v>223</v>
      </c>
      <c r="C90" s="37" t="s">
        <v>224</v>
      </c>
      <c r="D90" s="37"/>
      <c r="E90" s="37" t="s">
        <v>102</v>
      </c>
      <c r="F90" s="37" t="s">
        <v>17</v>
      </c>
      <c r="G90" s="38">
        <v>281</v>
      </c>
      <c r="H90" s="39">
        <v>33.7754448398576</v>
      </c>
      <c r="I90" s="39">
        <v>30.9866192170818</v>
      </c>
      <c r="J90" s="34">
        <v>9490.9</v>
      </c>
      <c r="K90" s="40">
        <v>8707.24</v>
      </c>
      <c r="L90" s="38">
        <v>783.66</v>
      </c>
      <c r="M90" s="36"/>
    </row>
    <row r="91" spans="1:13">
      <c r="A91">
        <v>109</v>
      </c>
      <c r="B91" s="31" t="s">
        <v>225</v>
      </c>
      <c r="C91" s="31" t="s">
        <v>50</v>
      </c>
      <c r="D91" s="31" t="s">
        <v>78</v>
      </c>
      <c r="E91" s="31" t="s">
        <v>26</v>
      </c>
      <c r="F91" s="31" t="s">
        <v>17</v>
      </c>
      <c r="G91" s="32">
        <v>110.8</v>
      </c>
      <c r="H91" s="33">
        <v>84.7563176895307</v>
      </c>
      <c r="I91" s="33">
        <v>78.1603790613718</v>
      </c>
      <c r="J91" s="34">
        <v>9391</v>
      </c>
      <c r="K91" s="34">
        <v>8660.17</v>
      </c>
      <c r="L91" s="32">
        <v>730.83</v>
      </c>
      <c r="M91" s="36"/>
    </row>
    <row r="92" spans="1:13">
      <c r="A92">
        <v>278</v>
      </c>
      <c r="B92" s="37" t="s">
        <v>226</v>
      </c>
      <c r="C92" s="37" t="s">
        <v>227</v>
      </c>
      <c r="D92" s="37" t="s">
        <v>228</v>
      </c>
      <c r="E92" s="37" t="s">
        <v>102</v>
      </c>
      <c r="F92" s="37" t="s">
        <v>17</v>
      </c>
      <c r="G92" s="38">
        <v>225.5</v>
      </c>
      <c r="H92" s="39">
        <v>41.3756097560976</v>
      </c>
      <c r="I92" s="39">
        <v>37.9594678492239</v>
      </c>
      <c r="J92" s="34">
        <v>9330.2</v>
      </c>
      <c r="K92" s="40">
        <v>8559.86</v>
      </c>
      <c r="L92" s="38">
        <v>770.34</v>
      </c>
      <c r="M92" s="36"/>
    </row>
    <row r="93" spans="1:13">
      <c r="A93">
        <v>279</v>
      </c>
      <c r="B93" s="31" t="s">
        <v>229</v>
      </c>
      <c r="C93" s="31" t="s">
        <v>230</v>
      </c>
      <c r="D93" s="31"/>
      <c r="E93" s="31" t="s">
        <v>102</v>
      </c>
      <c r="F93" s="31" t="s">
        <v>17</v>
      </c>
      <c r="G93" s="32">
        <v>345.6</v>
      </c>
      <c r="H93" s="33">
        <v>26.8969907407407</v>
      </c>
      <c r="I93" s="33">
        <v>24.6763020833333</v>
      </c>
      <c r="J93" s="34">
        <v>9295.6</v>
      </c>
      <c r="K93" s="34">
        <v>8528.13</v>
      </c>
      <c r="L93" s="32">
        <v>767.47</v>
      </c>
      <c r="M93" s="36"/>
    </row>
    <row r="94" spans="1:13">
      <c r="A94">
        <v>177</v>
      </c>
      <c r="B94" s="31" t="s">
        <v>231</v>
      </c>
      <c r="C94" s="31" t="s">
        <v>232</v>
      </c>
      <c r="D94" s="31"/>
      <c r="E94" s="31" t="s">
        <v>20</v>
      </c>
      <c r="F94" s="31" t="s">
        <v>233</v>
      </c>
      <c r="G94" s="32">
        <v>28</v>
      </c>
      <c r="H94" s="33">
        <v>330</v>
      </c>
      <c r="I94" s="33">
        <v>302.752142857143</v>
      </c>
      <c r="J94" s="34">
        <v>9240</v>
      </c>
      <c r="K94" s="34">
        <v>8477.06</v>
      </c>
      <c r="L94" s="32">
        <v>762.94</v>
      </c>
      <c r="M94" s="36"/>
    </row>
    <row r="95" spans="1:13">
      <c r="A95">
        <v>256</v>
      </c>
      <c r="B95" s="31" t="s">
        <v>234</v>
      </c>
      <c r="C95" s="31" t="s">
        <v>235</v>
      </c>
      <c r="D95" s="31"/>
      <c r="E95" s="31" t="s">
        <v>122</v>
      </c>
      <c r="F95" s="31" t="s">
        <v>17</v>
      </c>
      <c r="G95" s="32">
        <v>215.8</v>
      </c>
      <c r="H95" s="33">
        <v>37.7219647822057</v>
      </c>
      <c r="I95" s="33">
        <v>37.348609823911</v>
      </c>
      <c r="J95" s="34">
        <v>8140.4</v>
      </c>
      <c r="K95" s="34">
        <v>8059.83</v>
      </c>
      <c r="L95" s="32">
        <v>80.57</v>
      </c>
      <c r="M95" s="36"/>
    </row>
    <row r="96" spans="1:13">
      <c r="A96">
        <v>255</v>
      </c>
      <c r="B96" s="31" t="s">
        <v>234</v>
      </c>
      <c r="C96" s="31" t="s">
        <v>235</v>
      </c>
      <c r="D96" s="31"/>
      <c r="E96" s="31" t="s">
        <v>122</v>
      </c>
      <c r="F96" s="31" t="s">
        <v>17</v>
      </c>
      <c r="G96" s="32">
        <v>227.2</v>
      </c>
      <c r="H96" s="33">
        <v>34.8926056338028</v>
      </c>
      <c r="I96" s="33">
        <v>34.1741637323944</v>
      </c>
      <c r="J96" s="34">
        <v>7927.6</v>
      </c>
      <c r="K96" s="34">
        <v>7764.37</v>
      </c>
      <c r="L96" s="32">
        <v>163.23</v>
      </c>
      <c r="M96" s="36"/>
    </row>
    <row r="97" spans="1:13">
      <c r="A97">
        <v>72</v>
      </c>
      <c r="B97" s="37" t="s">
        <v>236</v>
      </c>
      <c r="C97" s="37" t="s">
        <v>237</v>
      </c>
      <c r="D97" s="37"/>
      <c r="E97" s="37" t="s">
        <v>16</v>
      </c>
      <c r="F97" s="37" t="s">
        <v>17</v>
      </c>
      <c r="G97" s="38">
        <v>43.2</v>
      </c>
      <c r="H97" s="39">
        <v>188</v>
      </c>
      <c r="I97" s="39">
        <v>173.770601851852</v>
      </c>
      <c r="J97" s="34">
        <v>8121.6</v>
      </c>
      <c r="K97" s="40">
        <v>7506.89</v>
      </c>
      <c r="L97" s="38">
        <v>614.71</v>
      </c>
      <c r="M97" s="36"/>
    </row>
    <row r="98" spans="1:13">
      <c r="A98">
        <v>299</v>
      </c>
      <c r="B98" s="31" t="s">
        <v>238</v>
      </c>
      <c r="C98" s="31" t="s">
        <v>239</v>
      </c>
      <c r="D98" s="31"/>
      <c r="E98" s="31" t="s">
        <v>64</v>
      </c>
      <c r="F98" s="31" t="s">
        <v>17</v>
      </c>
      <c r="G98" s="32">
        <v>509.9</v>
      </c>
      <c r="H98" s="33">
        <v>14.6871935673662</v>
      </c>
      <c r="I98" s="33">
        <v>13.4743282996666</v>
      </c>
      <c r="J98" s="34">
        <v>7489</v>
      </c>
      <c r="K98" s="34">
        <v>6870.56</v>
      </c>
      <c r="L98" s="32">
        <v>618.44</v>
      </c>
      <c r="M98" s="36"/>
    </row>
    <row r="99" spans="1:13">
      <c r="A99">
        <v>48</v>
      </c>
      <c r="B99" s="31" t="s">
        <v>215</v>
      </c>
      <c r="C99" s="31" t="s">
        <v>216</v>
      </c>
      <c r="D99" s="31" t="s">
        <v>217</v>
      </c>
      <c r="E99" s="31" t="s">
        <v>16</v>
      </c>
      <c r="F99" s="31" t="s">
        <v>17</v>
      </c>
      <c r="G99" s="32">
        <v>165.9</v>
      </c>
      <c r="H99" s="33">
        <v>43</v>
      </c>
      <c r="I99" s="33">
        <v>40.0894514767933</v>
      </c>
      <c r="J99" s="34">
        <v>7133.7</v>
      </c>
      <c r="K99" s="34">
        <v>6650.84</v>
      </c>
      <c r="L99" s="32">
        <v>482.86</v>
      </c>
      <c r="M99" s="36"/>
    </row>
    <row r="100" spans="1:13">
      <c r="A100">
        <v>149</v>
      </c>
      <c r="B100" s="37" t="s">
        <v>240</v>
      </c>
      <c r="C100" s="37" t="s">
        <v>241</v>
      </c>
      <c r="D100" s="37"/>
      <c r="E100" s="37" t="s">
        <v>34</v>
      </c>
      <c r="F100" s="37" t="s">
        <v>17</v>
      </c>
      <c r="G100" s="38">
        <v>102.7</v>
      </c>
      <c r="H100" s="39">
        <v>64</v>
      </c>
      <c r="I100" s="39">
        <v>64</v>
      </c>
      <c r="J100" s="34">
        <v>6572.8</v>
      </c>
      <c r="K100" s="40">
        <v>6572.8</v>
      </c>
      <c r="L100" s="38">
        <v>0</v>
      </c>
      <c r="M100" s="36"/>
    </row>
    <row r="101" spans="1:13">
      <c r="A101">
        <v>260</v>
      </c>
      <c r="B101" s="37" t="s">
        <v>242</v>
      </c>
      <c r="C101" s="37" t="s">
        <v>243</v>
      </c>
      <c r="D101" s="37"/>
      <c r="E101" s="37" t="s">
        <v>102</v>
      </c>
      <c r="F101" s="37" t="s">
        <v>17</v>
      </c>
      <c r="G101" s="38">
        <v>347.1</v>
      </c>
      <c r="H101" s="39">
        <v>20.6384327283204</v>
      </c>
      <c r="I101" s="39">
        <v>18.9343993085566</v>
      </c>
      <c r="J101" s="34">
        <v>7163.6</v>
      </c>
      <c r="K101" s="40">
        <v>6572.13</v>
      </c>
      <c r="L101" s="38">
        <v>591.47</v>
      </c>
      <c r="M101" s="36"/>
    </row>
    <row r="102" spans="1:13">
      <c r="A102">
        <v>113</v>
      </c>
      <c r="B102" s="31" t="s">
        <v>179</v>
      </c>
      <c r="C102" s="31" t="s">
        <v>50</v>
      </c>
      <c r="D102" s="31" t="s">
        <v>180</v>
      </c>
      <c r="E102" s="31" t="s">
        <v>26</v>
      </c>
      <c r="F102" s="31" t="s">
        <v>17</v>
      </c>
      <c r="G102" s="32">
        <v>71.3</v>
      </c>
      <c r="H102" s="33">
        <v>92.8821879382889</v>
      </c>
      <c r="I102" s="33">
        <v>90.5133239831697</v>
      </c>
      <c r="J102" s="34">
        <v>6622.5</v>
      </c>
      <c r="K102" s="34">
        <v>6453.6</v>
      </c>
      <c r="L102" s="32">
        <v>168.9</v>
      </c>
      <c r="M102" s="36"/>
    </row>
    <row r="103" spans="1:13">
      <c r="A103">
        <v>287</v>
      </c>
      <c r="B103" s="31" t="s">
        <v>244</v>
      </c>
      <c r="C103" s="31" t="s">
        <v>245</v>
      </c>
      <c r="D103" s="31"/>
      <c r="E103" s="31" t="s">
        <v>102</v>
      </c>
      <c r="F103" s="31" t="s">
        <v>17</v>
      </c>
      <c r="G103" s="32">
        <v>158.5</v>
      </c>
      <c r="H103" s="33">
        <v>42</v>
      </c>
      <c r="I103" s="33">
        <v>38.5323659305994</v>
      </c>
      <c r="J103" s="34">
        <v>6657</v>
      </c>
      <c r="K103" s="34">
        <v>6107.38</v>
      </c>
      <c r="L103" s="32">
        <v>549.62</v>
      </c>
      <c r="M103" s="36"/>
    </row>
    <row r="104" spans="1:13">
      <c r="A104">
        <v>282</v>
      </c>
      <c r="B104" s="31" t="s">
        <v>246</v>
      </c>
      <c r="C104" s="31" t="s">
        <v>247</v>
      </c>
      <c r="D104" s="31"/>
      <c r="E104" s="31" t="s">
        <v>102</v>
      </c>
      <c r="F104" s="31" t="s">
        <v>17</v>
      </c>
      <c r="G104" s="32">
        <v>173</v>
      </c>
      <c r="H104" s="33">
        <v>35.6682080924855</v>
      </c>
      <c r="I104" s="33">
        <v>32.7233526011561</v>
      </c>
      <c r="J104" s="34">
        <v>6170.6</v>
      </c>
      <c r="K104" s="34">
        <v>5661.14</v>
      </c>
      <c r="L104" s="32">
        <v>509.46</v>
      </c>
      <c r="M104" s="36"/>
    </row>
    <row r="105" spans="1:13">
      <c r="A105">
        <v>153</v>
      </c>
      <c r="B105" s="31" t="s">
        <v>248</v>
      </c>
      <c r="C105" s="31" t="s">
        <v>249</v>
      </c>
      <c r="D105" s="31"/>
      <c r="E105" s="31" t="s">
        <v>20</v>
      </c>
      <c r="F105" s="31" t="s">
        <v>17</v>
      </c>
      <c r="G105" s="32">
        <v>58.2</v>
      </c>
      <c r="H105" s="33">
        <v>102</v>
      </c>
      <c r="I105" s="33">
        <v>93.5780068728522</v>
      </c>
      <c r="J105" s="34">
        <v>5936.4</v>
      </c>
      <c r="K105" s="34">
        <v>5446.24</v>
      </c>
      <c r="L105" s="32">
        <v>490.16</v>
      </c>
      <c r="M105" s="36"/>
    </row>
    <row r="106" spans="1:13">
      <c r="A106">
        <v>43</v>
      </c>
      <c r="B106" s="31" t="s">
        <v>250</v>
      </c>
      <c r="C106" s="31" t="s">
        <v>251</v>
      </c>
      <c r="D106" s="31"/>
      <c r="E106" s="31" t="s">
        <v>16</v>
      </c>
      <c r="F106" s="31" t="s">
        <v>17</v>
      </c>
      <c r="G106" s="32">
        <v>116.1</v>
      </c>
      <c r="H106" s="33">
        <v>48</v>
      </c>
      <c r="I106" s="33">
        <v>44.9481481481481</v>
      </c>
      <c r="J106" s="34">
        <v>5572.8</v>
      </c>
      <c r="K106" s="34">
        <v>5218.48</v>
      </c>
      <c r="L106" s="32">
        <v>354.32</v>
      </c>
      <c r="M106" s="36"/>
    </row>
    <row r="107" spans="1:13">
      <c r="A107">
        <v>167</v>
      </c>
      <c r="B107" s="31" t="s">
        <v>18</v>
      </c>
      <c r="C107" s="31" t="s">
        <v>19</v>
      </c>
      <c r="D107" s="31"/>
      <c r="E107" s="31" t="s">
        <v>20</v>
      </c>
      <c r="F107" s="31" t="s">
        <v>17</v>
      </c>
      <c r="G107" s="32">
        <v>60</v>
      </c>
      <c r="H107" s="33">
        <v>86</v>
      </c>
      <c r="I107" s="33">
        <v>86</v>
      </c>
      <c r="J107" s="34">
        <v>5160</v>
      </c>
      <c r="K107" s="34">
        <v>5160</v>
      </c>
      <c r="L107" s="32">
        <v>0</v>
      </c>
      <c r="M107" s="36"/>
    </row>
    <row r="108" spans="1:13">
      <c r="A108">
        <v>175</v>
      </c>
      <c r="B108" s="37" t="s">
        <v>252</v>
      </c>
      <c r="C108" s="37" t="s">
        <v>253</v>
      </c>
      <c r="D108" s="37" t="s">
        <v>254</v>
      </c>
      <c r="E108" s="37" t="s">
        <v>20</v>
      </c>
      <c r="F108" s="37" t="s">
        <v>17</v>
      </c>
      <c r="G108" s="38">
        <v>65.3</v>
      </c>
      <c r="H108" s="39">
        <v>78</v>
      </c>
      <c r="I108" s="39">
        <v>77.2278713629403</v>
      </c>
      <c r="J108" s="34">
        <v>5093.4</v>
      </c>
      <c r="K108" s="40">
        <v>5042.98</v>
      </c>
      <c r="L108" s="38">
        <v>50.42</v>
      </c>
      <c r="M108" s="36"/>
    </row>
    <row r="109" spans="1:13">
      <c r="A109">
        <v>252</v>
      </c>
      <c r="B109" s="31" t="s">
        <v>120</v>
      </c>
      <c r="C109" s="31" t="s">
        <v>121</v>
      </c>
      <c r="D109" s="31"/>
      <c r="E109" s="31" t="s">
        <v>122</v>
      </c>
      <c r="F109" s="31" t="s">
        <v>17</v>
      </c>
      <c r="G109" s="32">
        <v>365</v>
      </c>
      <c r="H109" s="33">
        <v>13.2794520547945</v>
      </c>
      <c r="I109" s="33">
        <v>13.2794520547945</v>
      </c>
      <c r="J109" s="34">
        <v>4847</v>
      </c>
      <c r="K109" s="34">
        <v>4847</v>
      </c>
      <c r="L109" s="32">
        <v>0</v>
      </c>
      <c r="M109" s="36"/>
    </row>
    <row r="110" spans="1:13">
      <c r="A110">
        <v>157</v>
      </c>
      <c r="B110" s="37" t="s">
        <v>255</v>
      </c>
      <c r="C110" s="37" t="s">
        <v>256</v>
      </c>
      <c r="D110" s="37"/>
      <c r="E110" s="37" t="s">
        <v>20</v>
      </c>
      <c r="F110" s="37" t="s">
        <v>17</v>
      </c>
      <c r="G110" s="38">
        <v>639</v>
      </c>
      <c r="H110" s="39">
        <v>8</v>
      </c>
      <c r="I110" s="39">
        <v>7.51220657276995</v>
      </c>
      <c r="J110" s="34">
        <v>5112</v>
      </c>
      <c r="K110" s="40">
        <v>4800.3</v>
      </c>
      <c r="L110" s="38">
        <v>311.7</v>
      </c>
      <c r="M110" s="36"/>
    </row>
    <row r="111" spans="1:13">
      <c r="A111">
        <v>285</v>
      </c>
      <c r="B111" s="31" t="s">
        <v>257</v>
      </c>
      <c r="C111" s="31" t="s">
        <v>258</v>
      </c>
      <c r="D111" s="31" t="s">
        <v>228</v>
      </c>
      <c r="E111" s="31" t="s">
        <v>102</v>
      </c>
      <c r="F111" s="31" t="s">
        <v>17</v>
      </c>
      <c r="G111" s="32">
        <v>134.3</v>
      </c>
      <c r="H111" s="33">
        <v>38.1295606850335</v>
      </c>
      <c r="I111" s="33">
        <v>34.9813104988831</v>
      </c>
      <c r="J111" s="34">
        <v>5120.8</v>
      </c>
      <c r="K111" s="34">
        <v>4697.99</v>
      </c>
      <c r="L111" s="32">
        <v>422.81</v>
      </c>
      <c r="M111" s="36"/>
    </row>
    <row r="112" spans="1:13">
      <c r="A112">
        <v>165</v>
      </c>
      <c r="B112" s="37" t="s">
        <v>18</v>
      </c>
      <c r="C112" s="37" t="s">
        <v>19</v>
      </c>
      <c r="D112" s="37"/>
      <c r="E112" s="37" t="s">
        <v>20</v>
      </c>
      <c r="F112" s="37" t="s">
        <v>17</v>
      </c>
      <c r="G112" s="38">
        <v>55.5</v>
      </c>
      <c r="H112" s="39">
        <v>83</v>
      </c>
      <c r="I112" s="39">
        <v>82.1781981981982</v>
      </c>
      <c r="J112" s="34">
        <v>4606.5</v>
      </c>
      <c r="K112" s="40">
        <v>4560.89</v>
      </c>
      <c r="L112" s="38">
        <v>45.61</v>
      </c>
      <c r="M112" s="36"/>
    </row>
    <row r="113" spans="1:13">
      <c r="A113">
        <v>12</v>
      </c>
      <c r="B113" s="37" t="s">
        <v>259</v>
      </c>
      <c r="C113" s="37" t="s">
        <v>260</v>
      </c>
      <c r="D113" s="37"/>
      <c r="E113" s="37" t="s">
        <v>116</v>
      </c>
      <c r="F113" s="37" t="s">
        <v>17</v>
      </c>
      <c r="G113" s="38">
        <v>99.6</v>
      </c>
      <c r="H113" s="39">
        <v>45.0652610441767</v>
      </c>
      <c r="I113" s="39">
        <v>44.705421686747</v>
      </c>
      <c r="J113" s="34">
        <v>4488.5</v>
      </c>
      <c r="K113" s="40">
        <v>4452.66</v>
      </c>
      <c r="L113" s="38">
        <v>35.84</v>
      </c>
      <c r="M113" s="36"/>
    </row>
    <row r="114" spans="1:13">
      <c r="A114">
        <v>133</v>
      </c>
      <c r="B114" s="37" t="s">
        <v>261</v>
      </c>
      <c r="C114" s="37" t="s">
        <v>262</v>
      </c>
      <c r="D114" s="37"/>
      <c r="E114" s="37" t="s">
        <v>34</v>
      </c>
      <c r="F114" s="37" t="s">
        <v>17</v>
      </c>
      <c r="G114" s="38">
        <v>12.2</v>
      </c>
      <c r="H114" s="39">
        <v>366.639344262295</v>
      </c>
      <c r="I114" s="39">
        <v>359.248360655738</v>
      </c>
      <c r="J114" s="34">
        <v>4473</v>
      </c>
      <c r="K114" s="40">
        <v>4382.83</v>
      </c>
      <c r="L114" s="38">
        <v>90.17</v>
      </c>
      <c r="M114" s="36"/>
    </row>
    <row r="115" spans="1:13">
      <c r="A115">
        <v>186</v>
      </c>
      <c r="B115" s="31" t="s">
        <v>263</v>
      </c>
      <c r="C115" s="31" t="s">
        <v>264</v>
      </c>
      <c r="D115" s="31"/>
      <c r="E115" s="31" t="s">
        <v>20</v>
      </c>
      <c r="F115" s="31" t="s">
        <v>17</v>
      </c>
      <c r="G115" s="32">
        <v>50.7</v>
      </c>
      <c r="H115" s="33">
        <v>83.8461538461538</v>
      </c>
      <c r="I115" s="33">
        <v>83.0163708086785</v>
      </c>
      <c r="J115" s="34">
        <v>4251</v>
      </c>
      <c r="K115" s="34">
        <v>4208.93</v>
      </c>
      <c r="L115" s="32">
        <v>42.07</v>
      </c>
      <c r="M115" s="36"/>
    </row>
    <row r="116" spans="1:13">
      <c r="A116">
        <v>189</v>
      </c>
      <c r="B116" s="37" t="s">
        <v>265</v>
      </c>
      <c r="C116" s="37" t="s">
        <v>266</v>
      </c>
      <c r="D116" s="37"/>
      <c r="E116" s="37" t="s">
        <v>20</v>
      </c>
      <c r="F116" s="37" t="s">
        <v>40</v>
      </c>
      <c r="G116" s="38">
        <v>220</v>
      </c>
      <c r="H116" s="39">
        <v>18</v>
      </c>
      <c r="I116" s="39">
        <v>18</v>
      </c>
      <c r="J116" s="34">
        <v>3960</v>
      </c>
      <c r="K116" s="40">
        <v>3960</v>
      </c>
      <c r="L116" s="38">
        <v>0</v>
      </c>
      <c r="M116" s="36"/>
    </row>
    <row r="117" spans="1:13">
      <c r="A117">
        <v>136</v>
      </c>
      <c r="B117" s="37" t="s">
        <v>267</v>
      </c>
      <c r="C117" s="37" t="s">
        <v>268</v>
      </c>
      <c r="D117" s="37"/>
      <c r="E117" s="37" t="s">
        <v>34</v>
      </c>
      <c r="F117" s="37" t="s">
        <v>17</v>
      </c>
      <c r="G117" s="38">
        <v>26.3</v>
      </c>
      <c r="H117" s="39">
        <v>160</v>
      </c>
      <c r="I117" s="39">
        <v>146.78897338403</v>
      </c>
      <c r="J117" s="34">
        <v>4208</v>
      </c>
      <c r="K117" s="40">
        <v>3860.55</v>
      </c>
      <c r="L117" s="38">
        <v>347.45</v>
      </c>
      <c r="M117" s="36"/>
    </row>
    <row r="118" spans="1:13">
      <c r="A118">
        <v>116</v>
      </c>
      <c r="B118" s="31" t="s">
        <v>269</v>
      </c>
      <c r="C118" s="31" t="s">
        <v>270</v>
      </c>
      <c r="D118" s="31" t="s">
        <v>271</v>
      </c>
      <c r="E118" s="31" t="s">
        <v>26</v>
      </c>
      <c r="F118" s="31" t="s">
        <v>17</v>
      </c>
      <c r="G118" s="32">
        <v>8.9</v>
      </c>
      <c r="H118" s="33">
        <v>425</v>
      </c>
      <c r="I118" s="33">
        <v>425</v>
      </c>
      <c r="J118" s="34">
        <v>3782.5</v>
      </c>
      <c r="K118" s="34">
        <v>3782.5</v>
      </c>
      <c r="L118" s="32">
        <v>0</v>
      </c>
      <c r="M118" s="36"/>
    </row>
    <row r="119" spans="1:13">
      <c r="A119">
        <v>36</v>
      </c>
      <c r="B119" s="37" t="s">
        <v>272</v>
      </c>
      <c r="C119" s="37" t="s">
        <v>273</v>
      </c>
      <c r="D119" s="37"/>
      <c r="E119" s="37" t="s">
        <v>16</v>
      </c>
      <c r="F119" s="37" t="s">
        <v>17</v>
      </c>
      <c r="G119" s="38">
        <v>60.5</v>
      </c>
      <c r="H119" s="39">
        <v>65</v>
      </c>
      <c r="I119" s="39">
        <v>62.4276033057851</v>
      </c>
      <c r="J119" s="34">
        <v>3932.5</v>
      </c>
      <c r="K119" s="40">
        <v>3776.87</v>
      </c>
      <c r="L119" s="38">
        <v>155.63</v>
      </c>
      <c r="M119" s="36"/>
    </row>
    <row r="120" spans="1:13">
      <c r="A120">
        <v>81</v>
      </c>
      <c r="B120" s="37" t="s">
        <v>274</v>
      </c>
      <c r="C120" s="37" t="s">
        <v>275</v>
      </c>
      <c r="D120" s="37" t="s">
        <v>276</v>
      </c>
      <c r="E120" s="37" t="s">
        <v>16</v>
      </c>
      <c r="F120" s="37" t="s">
        <v>17</v>
      </c>
      <c r="G120" s="38">
        <v>84.54</v>
      </c>
      <c r="H120" s="39">
        <v>48</v>
      </c>
      <c r="I120" s="39">
        <v>44.3504849775254</v>
      </c>
      <c r="J120" s="34">
        <v>4057.92</v>
      </c>
      <c r="K120" s="40">
        <v>3749.39</v>
      </c>
      <c r="L120" s="38">
        <v>308.53</v>
      </c>
      <c r="M120" s="36"/>
    </row>
    <row r="121" spans="1:13">
      <c r="A121">
        <v>191</v>
      </c>
      <c r="B121" s="37" t="s">
        <v>277</v>
      </c>
      <c r="C121" s="37" t="s">
        <v>278</v>
      </c>
      <c r="D121" s="37" t="s">
        <v>279</v>
      </c>
      <c r="E121" s="37" t="s">
        <v>20</v>
      </c>
      <c r="F121" s="37" t="s">
        <v>17</v>
      </c>
      <c r="G121" s="38">
        <v>32.1</v>
      </c>
      <c r="H121" s="39">
        <v>125</v>
      </c>
      <c r="I121" s="39">
        <v>116.254205607477</v>
      </c>
      <c r="J121" s="34">
        <v>4012.5</v>
      </c>
      <c r="K121" s="40">
        <v>3731.76</v>
      </c>
      <c r="L121" s="38">
        <v>280.74</v>
      </c>
      <c r="M121" s="36"/>
    </row>
    <row r="122" spans="1:13">
      <c r="A122">
        <v>46</v>
      </c>
      <c r="B122" s="37" t="s">
        <v>280</v>
      </c>
      <c r="C122" s="37" t="s">
        <v>281</v>
      </c>
      <c r="D122" s="37"/>
      <c r="E122" s="37" t="s">
        <v>16</v>
      </c>
      <c r="F122" s="37" t="s">
        <v>17</v>
      </c>
      <c r="G122" s="38">
        <v>19.5</v>
      </c>
      <c r="H122" s="39">
        <v>208</v>
      </c>
      <c r="I122" s="39">
        <v>190.825641025641</v>
      </c>
      <c r="J122" s="34">
        <v>4056</v>
      </c>
      <c r="K122" s="40">
        <v>3721.1</v>
      </c>
      <c r="L122" s="38">
        <v>334.9</v>
      </c>
      <c r="M122" s="36"/>
    </row>
    <row r="123" spans="1:13">
      <c r="A123">
        <v>249</v>
      </c>
      <c r="B123" s="37" t="s">
        <v>120</v>
      </c>
      <c r="C123" s="37" t="s">
        <v>121</v>
      </c>
      <c r="D123" s="37"/>
      <c r="E123" s="37" t="s">
        <v>122</v>
      </c>
      <c r="F123" s="37" t="s">
        <v>17</v>
      </c>
      <c r="G123" s="38">
        <v>274.8</v>
      </c>
      <c r="H123" s="39">
        <v>13.4687045123726</v>
      </c>
      <c r="I123" s="39">
        <v>13.3355167394469</v>
      </c>
      <c r="J123" s="34">
        <v>3701.2</v>
      </c>
      <c r="K123" s="40">
        <v>3664.6</v>
      </c>
      <c r="L123" s="38">
        <v>36.6</v>
      </c>
      <c r="M123" s="36"/>
    </row>
    <row r="124" spans="1:13">
      <c r="A124">
        <v>97</v>
      </c>
      <c r="B124" s="37" t="s">
        <v>282</v>
      </c>
      <c r="C124" s="37" t="s">
        <v>283</v>
      </c>
      <c r="D124" s="37"/>
      <c r="E124" s="37" t="s">
        <v>16</v>
      </c>
      <c r="F124" s="37" t="s">
        <v>17</v>
      </c>
      <c r="G124" s="38">
        <v>17.6</v>
      </c>
      <c r="H124" s="39">
        <v>198</v>
      </c>
      <c r="I124" s="39">
        <v>195.584659090909</v>
      </c>
      <c r="J124" s="34">
        <v>3484.8</v>
      </c>
      <c r="K124" s="40">
        <v>3442.29</v>
      </c>
      <c r="L124" s="38">
        <v>42.51</v>
      </c>
      <c r="M124" s="36"/>
    </row>
    <row r="125" spans="1:13">
      <c r="A125">
        <v>138</v>
      </c>
      <c r="B125" s="31" t="s">
        <v>284</v>
      </c>
      <c r="C125" s="31" t="s">
        <v>285</v>
      </c>
      <c r="D125" s="31" t="s">
        <v>286</v>
      </c>
      <c r="E125" s="31" t="s">
        <v>34</v>
      </c>
      <c r="F125" s="31" t="s">
        <v>17</v>
      </c>
      <c r="G125" s="32">
        <v>54</v>
      </c>
      <c r="H125" s="33">
        <v>66.2592592592593</v>
      </c>
      <c r="I125" s="33">
        <v>61.2042592592593</v>
      </c>
      <c r="J125" s="34">
        <v>3578</v>
      </c>
      <c r="K125" s="34">
        <v>3305.03</v>
      </c>
      <c r="L125" s="32">
        <v>272.97</v>
      </c>
      <c r="M125" s="36"/>
    </row>
    <row r="126" spans="1:13">
      <c r="A126">
        <v>170</v>
      </c>
      <c r="B126" s="31" t="s">
        <v>287</v>
      </c>
      <c r="C126" s="31" t="s">
        <v>288</v>
      </c>
      <c r="D126" s="31"/>
      <c r="E126" s="31" t="s">
        <v>20</v>
      </c>
      <c r="F126" s="31" t="s">
        <v>17</v>
      </c>
      <c r="G126" s="32">
        <v>55</v>
      </c>
      <c r="H126" s="33">
        <v>60</v>
      </c>
      <c r="I126" s="33">
        <v>60</v>
      </c>
      <c r="J126" s="34">
        <v>3300</v>
      </c>
      <c r="K126" s="34">
        <v>3300</v>
      </c>
      <c r="L126" s="32">
        <v>0</v>
      </c>
      <c r="M126" s="36"/>
    </row>
    <row r="127" spans="1:13">
      <c r="A127">
        <v>245</v>
      </c>
      <c r="B127" s="37" t="s">
        <v>289</v>
      </c>
      <c r="C127" s="37" t="s">
        <v>290</v>
      </c>
      <c r="D127" s="37"/>
      <c r="E127" s="37" t="s">
        <v>170</v>
      </c>
      <c r="F127" s="37" t="s">
        <v>17</v>
      </c>
      <c r="G127" s="38">
        <v>23</v>
      </c>
      <c r="H127" s="39">
        <v>155</v>
      </c>
      <c r="I127" s="39">
        <v>142.202173913043</v>
      </c>
      <c r="J127" s="34">
        <v>3565</v>
      </c>
      <c r="K127" s="40">
        <v>3270.65</v>
      </c>
      <c r="L127" s="38">
        <v>294.35</v>
      </c>
      <c r="M127" s="36"/>
    </row>
    <row r="128" spans="1:13">
      <c r="A128">
        <v>93</v>
      </c>
      <c r="B128" s="37" t="s">
        <v>291</v>
      </c>
      <c r="C128" s="37" t="s">
        <v>292</v>
      </c>
      <c r="D128" s="37"/>
      <c r="E128" s="37" t="s">
        <v>16</v>
      </c>
      <c r="F128" s="37" t="s">
        <v>17</v>
      </c>
      <c r="G128" s="38">
        <v>4.2</v>
      </c>
      <c r="H128" s="39">
        <v>768</v>
      </c>
      <c r="I128" s="39">
        <v>768</v>
      </c>
      <c r="J128" s="34">
        <v>3225.6</v>
      </c>
      <c r="K128" s="40">
        <v>3225.6</v>
      </c>
      <c r="L128" s="38">
        <v>0</v>
      </c>
      <c r="M128" s="36"/>
    </row>
    <row r="129" spans="1:13">
      <c r="A129">
        <v>240</v>
      </c>
      <c r="B129" s="37" t="s">
        <v>293</v>
      </c>
      <c r="C129" s="37" t="s">
        <v>294</v>
      </c>
      <c r="D129" s="37" t="s">
        <v>295</v>
      </c>
      <c r="E129" s="37" t="s">
        <v>152</v>
      </c>
      <c r="F129" s="37" t="s">
        <v>17</v>
      </c>
      <c r="G129" s="38">
        <v>10.9</v>
      </c>
      <c r="H129" s="39">
        <v>294.706422018349</v>
      </c>
      <c r="I129" s="39">
        <v>277.207339449541</v>
      </c>
      <c r="J129" s="34">
        <v>3212.3</v>
      </c>
      <c r="K129" s="40">
        <v>3021.56</v>
      </c>
      <c r="L129" s="38">
        <v>190.74</v>
      </c>
      <c r="M129" s="36"/>
    </row>
    <row r="130" spans="1:13">
      <c r="A130">
        <v>104</v>
      </c>
      <c r="B130" s="31" t="s">
        <v>296</v>
      </c>
      <c r="C130" s="31" t="s">
        <v>297</v>
      </c>
      <c r="D130" s="31"/>
      <c r="E130" s="31" t="s">
        <v>26</v>
      </c>
      <c r="F130" s="31" t="s">
        <v>17</v>
      </c>
      <c r="G130" s="32">
        <v>60</v>
      </c>
      <c r="H130" s="33">
        <v>52</v>
      </c>
      <c r="I130" s="33">
        <v>47.7065</v>
      </c>
      <c r="J130" s="34">
        <v>3120</v>
      </c>
      <c r="K130" s="34">
        <v>2862.39</v>
      </c>
      <c r="L130" s="32">
        <v>257.61</v>
      </c>
      <c r="M130" s="36"/>
    </row>
    <row r="131" spans="1:13">
      <c r="A131">
        <v>220</v>
      </c>
      <c r="B131" s="31" t="s">
        <v>298</v>
      </c>
      <c r="C131" s="31" t="s">
        <v>299</v>
      </c>
      <c r="D131" s="31"/>
      <c r="E131" s="31" t="s">
        <v>300</v>
      </c>
      <c r="F131" s="31" t="s">
        <v>17</v>
      </c>
      <c r="G131" s="32">
        <v>32.9</v>
      </c>
      <c r="H131" s="33">
        <v>94.3829787234042</v>
      </c>
      <c r="I131" s="33">
        <v>86.5896656534954</v>
      </c>
      <c r="J131" s="34">
        <v>3105.2</v>
      </c>
      <c r="K131" s="34">
        <v>2848.8</v>
      </c>
      <c r="L131" s="32">
        <v>256.4</v>
      </c>
      <c r="M131" s="36"/>
    </row>
    <row r="132" spans="1:13">
      <c r="A132">
        <v>34</v>
      </c>
      <c r="B132" s="31" t="s">
        <v>301</v>
      </c>
      <c r="C132" s="31" t="s">
        <v>302</v>
      </c>
      <c r="D132" s="31"/>
      <c r="E132" s="31" t="s">
        <v>16</v>
      </c>
      <c r="F132" s="31" t="s">
        <v>17</v>
      </c>
      <c r="G132" s="32">
        <v>106.8</v>
      </c>
      <c r="H132" s="33">
        <v>28</v>
      </c>
      <c r="I132" s="33">
        <v>26.4440074906367</v>
      </c>
      <c r="J132" s="34">
        <v>2990.4</v>
      </c>
      <c r="K132" s="34">
        <v>2824.22</v>
      </c>
      <c r="L132" s="32">
        <v>166.18</v>
      </c>
      <c r="M132" s="36"/>
    </row>
    <row r="133" spans="1:13">
      <c r="A133">
        <v>264</v>
      </c>
      <c r="B133" s="37" t="s">
        <v>303</v>
      </c>
      <c r="C133" s="37" t="s">
        <v>304</v>
      </c>
      <c r="D133" s="37"/>
      <c r="E133" s="37" t="s">
        <v>102</v>
      </c>
      <c r="F133" s="37" t="s">
        <v>17</v>
      </c>
      <c r="G133" s="38">
        <v>71</v>
      </c>
      <c r="H133" s="39">
        <v>43.0985915492958</v>
      </c>
      <c r="I133" s="39">
        <v>39.54</v>
      </c>
      <c r="J133" s="34">
        <v>3060</v>
      </c>
      <c r="K133" s="40">
        <v>2807.34</v>
      </c>
      <c r="L133" s="38">
        <v>252.66</v>
      </c>
      <c r="M133" s="36"/>
    </row>
    <row r="134" spans="1:13">
      <c r="A134">
        <v>6</v>
      </c>
      <c r="B134" s="31" t="s">
        <v>305</v>
      </c>
      <c r="C134" s="31" t="s">
        <v>306</v>
      </c>
      <c r="D134" s="31" t="s">
        <v>307</v>
      </c>
      <c r="E134" s="31" t="s">
        <v>116</v>
      </c>
      <c r="F134" s="31" t="s">
        <v>17</v>
      </c>
      <c r="G134" s="32">
        <v>98.6</v>
      </c>
      <c r="H134" s="33">
        <v>29</v>
      </c>
      <c r="I134" s="33">
        <v>27.6278904665314</v>
      </c>
      <c r="J134" s="34">
        <v>2859.4</v>
      </c>
      <c r="K134" s="34">
        <v>2724.11</v>
      </c>
      <c r="L134" s="32">
        <v>135.29</v>
      </c>
      <c r="M134" s="36"/>
    </row>
    <row r="135" spans="1:13">
      <c r="A135">
        <v>10</v>
      </c>
      <c r="B135" s="31" t="s">
        <v>308</v>
      </c>
      <c r="C135" s="31" t="s">
        <v>309</v>
      </c>
      <c r="D135" s="31"/>
      <c r="E135" s="31" t="s">
        <v>116</v>
      </c>
      <c r="F135" s="31" t="s">
        <v>17</v>
      </c>
      <c r="G135" s="32">
        <v>63</v>
      </c>
      <c r="H135" s="33">
        <v>42.7142857142857</v>
      </c>
      <c r="I135" s="33">
        <v>42.2911111111111</v>
      </c>
      <c r="J135" s="34">
        <v>2691</v>
      </c>
      <c r="K135" s="34">
        <v>2664.34</v>
      </c>
      <c r="L135" s="32">
        <v>26.66</v>
      </c>
      <c r="M135" s="36"/>
    </row>
    <row r="136" spans="1:13">
      <c r="A136">
        <v>30</v>
      </c>
      <c r="B136" s="37" t="s">
        <v>47</v>
      </c>
      <c r="C136" s="37" t="s">
        <v>48</v>
      </c>
      <c r="D136" s="37"/>
      <c r="E136" s="37" t="s">
        <v>16</v>
      </c>
      <c r="F136" s="37" t="s">
        <v>17</v>
      </c>
      <c r="G136" s="38">
        <v>54.2</v>
      </c>
      <c r="H136" s="39">
        <v>47</v>
      </c>
      <c r="I136" s="39">
        <v>46.5346863468635</v>
      </c>
      <c r="J136" s="34">
        <v>2547.4</v>
      </c>
      <c r="K136" s="40">
        <v>2522.18</v>
      </c>
      <c r="L136" s="38">
        <v>25.22</v>
      </c>
      <c r="M136" s="36"/>
    </row>
    <row r="137" spans="1:13">
      <c r="A137">
        <v>158</v>
      </c>
      <c r="B137" s="37" t="s">
        <v>310</v>
      </c>
      <c r="C137" s="37" t="s">
        <v>311</v>
      </c>
      <c r="D137" s="37"/>
      <c r="E137" s="37" t="s">
        <v>20</v>
      </c>
      <c r="F137" s="37" t="s">
        <v>17</v>
      </c>
      <c r="G137" s="38">
        <v>59.3</v>
      </c>
      <c r="H137" s="39">
        <v>42.9763912310287</v>
      </c>
      <c r="I137" s="39">
        <v>41.8903878583474</v>
      </c>
      <c r="J137" s="34">
        <v>2548.5</v>
      </c>
      <c r="K137" s="40">
        <v>2484.1</v>
      </c>
      <c r="L137" s="38">
        <v>64.4</v>
      </c>
      <c r="M137" s="36"/>
    </row>
    <row r="138" spans="1:13">
      <c r="A138">
        <v>166</v>
      </c>
      <c r="B138" s="37" t="s">
        <v>18</v>
      </c>
      <c r="C138" s="37" t="s">
        <v>19</v>
      </c>
      <c r="D138" s="37"/>
      <c r="E138" s="37" t="s">
        <v>20</v>
      </c>
      <c r="F138" s="37" t="s">
        <v>17</v>
      </c>
      <c r="G138" s="38">
        <v>30</v>
      </c>
      <c r="H138" s="39">
        <v>82</v>
      </c>
      <c r="I138" s="39">
        <v>82</v>
      </c>
      <c r="J138" s="34">
        <v>2460</v>
      </c>
      <c r="K138" s="40">
        <v>2460</v>
      </c>
      <c r="L138" s="38">
        <v>0</v>
      </c>
      <c r="M138" s="36"/>
    </row>
    <row r="139" spans="1:13">
      <c r="A139">
        <v>121</v>
      </c>
      <c r="B139" s="37" t="s">
        <v>312</v>
      </c>
      <c r="C139" s="37" t="s">
        <v>313</v>
      </c>
      <c r="D139" s="37"/>
      <c r="E139" s="37" t="s">
        <v>26</v>
      </c>
      <c r="F139" s="37" t="s">
        <v>17</v>
      </c>
      <c r="G139" s="38">
        <v>35.4</v>
      </c>
      <c r="H139" s="39">
        <v>72.6039548022599</v>
      </c>
      <c r="I139" s="39">
        <v>69.3822033898305</v>
      </c>
      <c r="J139" s="34">
        <v>2570.18</v>
      </c>
      <c r="K139" s="40">
        <v>2456.13</v>
      </c>
      <c r="L139" s="38">
        <v>114.05</v>
      </c>
      <c r="M139" s="36"/>
    </row>
    <row r="140" spans="1:13">
      <c r="A140">
        <v>197</v>
      </c>
      <c r="B140" s="37" t="s">
        <v>314</v>
      </c>
      <c r="C140" s="37" t="s">
        <v>315</v>
      </c>
      <c r="D140" s="37" t="s">
        <v>316</v>
      </c>
      <c r="E140" s="37" t="s">
        <v>20</v>
      </c>
      <c r="F140" s="37" t="s">
        <v>17</v>
      </c>
      <c r="G140" s="38">
        <v>28.4</v>
      </c>
      <c r="H140" s="39">
        <v>88.9154929577465</v>
      </c>
      <c r="I140" s="39">
        <v>85.5535211267606</v>
      </c>
      <c r="J140" s="34">
        <v>2525.2</v>
      </c>
      <c r="K140" s="40">
        <v>2429.72</v>
      </c>
      <c r="L140" s="38">
        <v>95.48</v>
      </c>
      <c r="M140" s="36"/>
    </row>
    <row r="141" spans="1:13">
      <c r="A141">
        <v>45</v>
      </c>
      <c r="B141" s="37" t="s">
        <v>317</v>
      </c>
      <c r="C141" s="37" t="s">
        <v>318</v>
      </c>
      <c r="D141" s="37"/>
      <c r="E141" s="37" t="s">
        <v>16</v>
      </c>
      <c r="F141" s="37" t="s">
        <v>17</v>
      </c>
      <c r="G141" s="38">
        <v>105.1</v>
      </c>
      <c r="H141" s="39">
        <v>23</v>
      </c>
      <c r="I141" s="39">
        <v>22.7723120837298</v>
      </c>
      <c r="J141" s="34">
        <v>2417.3</v>
      </c>
      <c r="K141" s="40">
        <v>2393.37</v>
      </c>
      <c r="L141" s="38">
        <v>23.93</v>
      </c>
      <c r="M141" s="36"/>
    </row>
    <row r="142" spans="1:13">
      <c r="A142">
        <v>39</v>
      </c>
      <c r="B142" s="31" t="s">
        <v>65</v>
      </c>
      <c r="C142" s="31" t="s">
        <v>66</v>
      </c>
      <c r="D142" s="31"/>
      <c r="E142" s="31" t="s">
        <v>16</v>
      </c>
      <c r="F142" s="31" t="s">
        <v>17</v>
      </c>
      <c r="G142" s="32">
        <v>49.1</v>
      </c>
      <c r="H142" s="33">
        <v>49</v>
      </c>
      <c r="I142" s="33">
        <v>48.5148676171079</v>
      </c>
      <c r="J142" s="34">
        <v>2405.9</v>
      </c>
      <c r="K142" s="34">
        <v>2382.08</v>
      </c>
      <c r="L142" s="32">
        <v>23.82</v>
      </c>
      <c r="M142" s="36"/>
    </row>
    <row r="143" spans="1:13">
      <c r="A143">
        <v>218</v>
      </c>
      <c r="B143" s="37" t="s">
        <v>319</v>
      </c>
      <c r="C143" s="37" t="s">
        <v>320</v>
      </c>
      <c r="D143" s="37"/>
      <c r="E143" s="37" t="s">
        <v>321</v>
      </c>
      <c r="F143" s="37" t="s">
        <v>40</v>
      </c>
      <c r="G143" s="38">
        <v>190</v>
      </c>
      <c r="H143" s="39">
        <v>12</v>
      </c>
      <c r="I143" s="39">
        <v>11.8812105263158</v>
      </c>
      <c r="J143" s="34">
        <v>2280</v>
      </c>
      <c r="K143" s="40">
        <v>2257.43</v>
      </c>
      <c r="L143" s="38">
        <v>22.57</v>
      </c>
      <c r="M143" s="36"/>
    </row>
    <row r="144" spans="1:13">
      <c r="A144">
        <v>86</v>
      </c>
      <c r="B144" s="37" t="s">
        <v>322</v>
      </c>
      <c r="C144" s="37" t="s">
        <v>323</v>
      </c>
      <c r="D144" s="37"/>
      <c r="E144" s="37" t="s">
        <v>16</v>
      </c>
      <c r="F144" s="37" t="s">
        <v>17</v>
      </c>
      <c r="G144" s="38">
        <v>84.6</v>
      </c>
      <c r="H144" s="39">
        <v>28</v>
      </c>
      <c r="I144" s="39">
        <v>26.2539007092199</v>
      </c>
      <c r="J144" s="34">
        <v>2368.8</v>
      </c>
      <c r="K144" s="40">
        <v>2221.08</v>
      </c>
      <c r="L144" s="38">
        <v>147.72</v>
      </c>
      <c r="M144" s="36"/>
    </row>
    <row r="145" spans="1:13">
      <c r="A145">
        <v>4</v>
      </c>
      <c r="B145" s="37" t="s">
        <v>324</v>
      </c>
      <c r="C145" s="37" t="s">
        <v>325</v>
      </c>
      <c r="D145" s="37"/>
      <c r="E145" s="37" t="s">
        <v>176</v>
      </c>
      <c r="F145" s="37" t="s">
        <v>17</v>
      </c>
      <c r="G145" s="38">
        <v>65</v>
      </c>
      <c r="H145" s="39">
        <v>33</v>
      </c>
      <c r="I145" s="39">
        <v>33</v>
      </c>
      <c r="J145" s="34">
        <v>2145</v>
      </c>
      <c r="K145" s="40">
        <v>2145</v>
      </c>
      <c r="L145" s="38">
        <v>0</v>
      </c>
      <c r="M145" s="36"/>
    </row>
    <row r="146" spans="1:13">
      <c r="A146">
        <v>91</v>
      </c>
      <c r="B146" s="31" t="s">
        <v>326</v>
      </c>
      <c r="C146" s="31" t="s">
        <v>327</v>
      </c>
      <c r="D146" s="31" t="s">
        <v>328</v>
      </c>
      <c r="E146" s="31" t="s">
        <v>16</v>
      </c>
      <c r="F146" s="31" t="s">
        <v>61</v>
      </c>
      <c r="G146" s="32">
        <v>2</v>
      </c>
      <c r="H146" s="33">
        <v>1080</v>
      </c>
      <c r="I146" s="33">
        <v>1069.305</v>
      </c>
      <c r="J146" s="34">
        <v>2160</v>
      </c>
      <c r="K146" s="34">
        <v>2138.61</v>
      </c>
      <c r="L146" s="32">
        <v>21.39</v>
      </c>
      <c r="M146" s="36"/>
    </row>
    <row r="147" spans="1:13">
      <c r="A147">
        <v>28</v>
      </c>
      <c r="B147" s="31" t="s">
        <v>329</v>
      </c>
      <c r="C147" s="31" t="s">
        <v>330</v>
      </c>
      <c r="D147" s="31" t="s">
        <v>331</v>
      </c>
      <c r="E147" s="31" t="s">
        <v>16</v>
      </c>
      <c r="F147" s="31" t="s">
        <v>17</v>
      </c>
      <c r="G147" s="32">
        <v>98.7</v>
      </c>
      <c r="H147" s="33">
        <v>23</v>
      </c>
      <c r="I147" s="33">
        <v>21.6145896656535</v>
      </c>
      <c r="J147" s="34">
        <v>2270.1</v>
      </c>
      <c r="K147" s="34">
        <v>2133.36</v>
      </c>
      <c r="L147" s="32">
        <v>136.74</v>
      </c>
      <c r="M147" s="36"/>
    </row>
    <row r="148" spans="1:13">
      <c r="A148">
        <v>183</v>
      </c>
      <c r="B148" s="37" t="s">
        <v>332</v>
      </c>
      <c r="C148" s="37" t="s">
        <v>333</v>
      </c>
      <c r="D148" s="37"/>
      <c r="E148" s="37" t="s">
        <v>20</v>
      </c>
      <c r="F148" s="37" t="s">
        <v>17</v>
      </c>
      <c r="G148" s="38">
        <v>9.6</v>
      </c>
      <c r="H148" s="39">
        <v>242</v>
      </c>
      <c r="I148" s="39">
        <v>222.01875</v>
      </c>
      <c r="J148" s="34">
        <v>2323.2</v>
      </c>
      <c r="K148" s="40">
        <v>2131.38</v>
      </c>
      <c r="L148" s="38">
        <v>191.82</v>
      </c>
      <c r="M148" s="36"/>
    </row>
    <row r="149" spans="1:13">
      <c r="A149">
        <v>211</v>
      </c>
      <c r="B149" s="31" t="s">
        <v>334</v>
      </c>
      <c r="C149" s="31" t="s">
        <v>335</v>
      </c>
      <c r="D149" s="31"/>
      <c r="E149" s="31" t="s">
        <v>20</v>
      </c>
      <c r="F149" s="31" t="s">
        <v>17</v>
      </c>
      <c r="G149" s="32">
        <v>68.7</v>
      </c>
      <c r="H149" s="33">
        <v>32.9737991266376</v>
      </c>
      <c r="I149" s="33">
        <v>30.6381368267831</v>
      </c>
      <c r="J149" s="34">
        <v>2265.3</v>
      </c>
      <c r="K149" s="34">
        <v>2104.84</v>
      </c>
      <c r="L149" s="32">
        <v>160.46</v>
      </c>
      <c r="M149" s="36"/>
    </row>
    <row r="150" spans="1:13">
      <c r="A150">
        <v>111</v>
      </c>
      <c r="B150" s="31" t="s">
        <v>336</v>
      </c>
      <c r="C150" s="31" t="s">
        <v>337</v>
      </c>
      <c r="D150" s="31"/>
      <c r="E150" s="31" t="s">
        <v>26</v>
      </c>
      <c r="F150" s="31" t="s">
        <v>17</v>
      </c>
      <c r="G150" s="32">
        <v>33</v>
      </c>
      <c r="H150" s="33">
        <v>63</v>
      </c>
      <c r="I150" s="33">
        <v>63</v>
      </c>
      <c r="J150" s="34">
        <v>2079</v>
      </c>
      <c r="K150" s="34">
        <v>2079</v>
      </c>
      <c r="L150" s="32">
        <v>0</v>
      </c>
      <c r="M150" s="36"/>
    </row>
    <row r="151" spans="1:13">
      <c r="A151">
        <v>82</v>
      </c>
      <c r="B151" s="37" t="s">
        <v>338</v>
      </c>
      <c r="C151" s="37" t="s">
        <v>339</v>
      </c>
      <c r="D151" s="37"/>
      <c r="E151" s="37" t="s">
        <v>16</v>
      </c>
      <c r="F151" s="37" t="s">
        <v>17</v>
      </c>
      <c r="G151" s="38">
        <v>26</v>
      </c>
      <c r="H151" s="39">
        <v>86</v>
      </c>
      <c r="I151" s="39">
        <v>79.4453846153846</v>
      </c>
      <c r="J151" s="34">
        <v>2236</v>
      </c>
      <c r="K151" s="40">
        <v>2065.58</v>
      </c>
      <c r="L151" s="38">
        <v>170.42</v>
      </c>
      <c r="M151" s="36"/>
    </row>
    <row r="152" spans="1:13">
      <c r="A152">
        <v>276</v>
      </c>
      <c r="B152" s="31" t="s">
        <v>340</v>
      </c>
      <c r="C152" s="31" t="s">
        <v>341</v>
      </c>
      <c r="D152" s="31"/>
      <c r="E152" s="31" t="s">
        <v>102</v>
      </c>
      <c r="F152" s="31" t="s">
        <v>17</v>
      </c>
      <c r="G152" s="32">
        <v>158.8</v>
      </c>
      <c r="H152" s="33">
        <v>14</v>
      </c>
      <c r="I152" s="33">
        <v>12.8439546599496</v>
      </c>
      <c r="J152" s="34">
        <v>2223.2</v>
      </c>
      <c r="K152" s="34">
        <v>2039.62</v>
      </c>
      <c r="L152" s="32">
        <v>183.58</v>
      </c>
      <c r="M152" s="36"/>
    </row>
    <row r="153" spans="1:13">
      <c r="A153">
        <v>239</v>
      </c>
      <c r="B153" s="31" t="s">
        <v>150</v>
      </c>
      <c r="C153" s="31" t="s">
        <v>151</v>
      </c>
      <c r="D153" s="31"/>
      <c r="E153" s="31" t="s">
        <v>152</v>
      </c>
      <c r="F153" s="31" t="s">
        <v>17</v>
      </c>
      <c r="G153" s="32">
        <v>88.9</v>
      </c>
      <c r="H153" s="33">
        <v>23</v>
      </c>
      <c r="I153" s="33">
        <v>22.7721034870641</v>
      </c>
      <c r="J153" s="34">
        <v>2044.7</v>
      </c>
      <c r="K153" s="34">
        <v>2024.44</v>
      </c>
      <c r="L153" s="32">
        <v>20.26</v>
      </c>
      <c r="M153" s="36"/>
    </row>
    <row r="154" spans="1:13">
      <c r="A154">
        <v>8</v>
      </c>
      <c r="B154" s="37" t="s">
        <v>342</v>
      </c>
      <c r="C154" s="37" t="s">
        <v>343</v>
      </c>
      <c r="D154" s="37"/>
      <c r="E154" s="37" t="s">
        <v>116</v>
      </c>
      <c r="F154" s="37" t="s">
        <v>17</v>
      </c>
      <c r="G154" s="38">
        <v>109.5</v>
      </c>
      <c r="H154" s="39">
        <v>18</v>
      </c>
      <c r="I154" s="39">
        <v>18</v>
      </c>
      <c r="J154" s="34">
        <v>1971</v>
      </c>
      <c r="K154" s="40">
        <v>1971</v>
      </c>
      <c r="L154" s="38">
        <v>0</v>
      </c>
      <c r="M154" s="36"/>
    </row>
    <row r="155" spans="1:13">
      <c r="A155">
        <v>44</v>
      </c>
      <c r="B155" s="37" t="s">
        <v>344</v>
      </c>
      <c r="C155" s="37" t="s">
        <v>345</v>
      </c>
      <c r="D155" s="37"/>
      <c r="E155" s="37" t="s">
        <v>16</v>
      </c>
      <c r="F155" s="37" t="s">
        <v>17</v>
      </c>
      <c r="G155" s="38">
        <v>43.6</v>
      </c>
      <c r="H155" s="39">
        <v>48</v>
      </c>
      <c r="I155" s="39">
        <v>44.2183486238532</v>
      </c>
      <c r="J155" s="34">
        <v>2092.8</v>
      </c>
      <c r="K155" s="40">
        <v>1927.92</v>
      </c>
      <c r="L155" s="38">
        <v>164.88</v>
      </c>
      <c r="M155" s="36"/>
    </row>
    <row r="156" spans="1:13">
      <c r="A156">
        <v>31</v>
      </c>
      <c r="B156" s="31" t="s">
        <v>346</v>
      </c>
      <c r="C156" s="31" t="s">
        <v>347</v>
      </c>
      <c r="D156" s="31"/>
      <c r="E156" s="31" t="s">
        <v>16</v>
      </c>
      <c r="F156" s="31" t="s">
        <v>17</v>
      </c>
      <c r="G156" s="32">
        <v>76</v>
      </c>
      <c r="H156" s="33">
        <v>25</v>
      </c>
      <c r="I156" s="33">
        <v>25</v>
      </c>
      <c r="J156" s="34">
        <v>1900</v>
      </c>
      <c r="K156" s="34">
        <v>1900</v>
      </c>
      <c r="L156" s="32">
        <v>0</v>
      </c>
      <c r="M156" s="36"/>
    </row>
    <row r="157" spans="1:13">
      <c r="A157">
        <v>131</v>
      </c>
      <c r="B157" s="31" t="s">
        <v>348</v>
      </c>
      <c r="C157" s="31" t="s">
        <v>349</v>
      </c>
      <c r="D157" s="31" t="s">
        <v>350</v>
      </c>
      <c r="E157" s="31" t="s">
        <v>34</v>
      </c>
      <c r="F157" s="31" t="s">
        <v>17</v>
      </c>
      <c r="G157" s="32">
        <v>23</v>
      </c>
      <c r="H157" s="33">
        <v>90</v>
      </c>
      <c r="I157" s="33">
        <v>82.5686956521739</v>
      </c>
      <c r="J157" s="34">
        <v>2070</v>
      </c>
      <c r="K157" s="34">
        <v>1899.08</v>
      </c>
      <c r="L157" s="32">
        <v>170.92</v>
      </c>
      <c r="M157" s="36"/>
    </row>
    <row r="158" spans="1:13">
      <c r="A158">
        <v>250</v>
      </c>
      <c r="B158" s="31" t="s">
        <v>120</v>
      </c>
      <c r="C158" s="31" t="s">
        <v>121</v>
      </c>
      <c r="D158" s="31"/>
      <c r="E158" s="31" t="s">
        <v>122</v>
      </c>
      <c r="F158" s="31" t="s">
        <v>17</v>
      </c>
      <c r="G158" s="32">
        <v>145</v>
      </c>
      <c r="H158" s="33">
        <v>14</v>
      </c>
      <c r="I158" s="33">
        <v>12.844</v>
      </c>
      <c r="J158" s="34">
        <v>2030</v>
      </c>
      <c r="K158" s="34">
        <v>1862.38</v>
      </c>
      <c r="L158" s="32">
        <v>167.62</v>
      </c>
      <c r="M158" s="36"/>
    </row>
    <row r="159" spans="1:13">
      <c r="A159">
        <v>194</v>
      </c>
      <c r="B159" s="31" t="s">
        <v>208</v>
      </c>
      <c r="C159" s="31" t="s">
        <v>209</v>
      </c>
      <c r="D159" s="31" t="s">
        <v>210</v>
      </c>
      <c r="E159" s="31" t="s">
        <v>20</v>
      </c>
      <c r="F159" s="31" t="s">
        <v>17</v>
      </c>
      <c r="G159" s="32">
        <v>8</v>
      </c>
      <c r="H159" s="33">
        <v>260</v>
      </c>
      <c r="I159" s="33">
        <v>230.08875</v>
      </c>
      <c r="J159" s="34">
        <v>2080</v>
      </c>
      <c r="K159" s="34">
        <v>1840.71</v>
      </c>
      <c r="L159" s="32">
        <v>239.29</v>
      </c>
      <c r="M159" s="36"/>
    </row>
    <row r="160" spans="1:13">
      <c r="A160">
        <v>228</v>
      </c>
      <c r="B160" s="37" t="s">
        <v>351</v>
      </c>
      <c r="C160" s="37" t="s">
        <v>352</v>
      </c>
      <c r="D160" s="37" t="s">
        <v>353</v>
      </c>
      <c r="E160" s="37" t="s">
        <v>30</v>
      </c>
      <c r="F160" s="37" t="s">
        <v>17</v>
      </c>
      <c r="G160" s="38">
        <v>22.8</v>
      </c>
      <c r="H160" s="39">
        <v>87</v>
      </c>
      <c r="I160" s="39">
        <v>79.8162280701754</v>
      </c>
      <c r="J160" s="34">
        <v>1983.6</v>
      </c>
      <c r="K160" s="40">
        <v>1819.81</v>
      </c>
      <c r="L160" s="38">
        <v>163.79</v>
      </c>
      <c r="M160" s="36"/>
    </row>
    <row r="161" spans="1:13">
      <c r="A161">
        <v>219</v>
      </c>
      <c r="B161" s="37" t="s">
        <v>319</v>
      </c>
      <c r="C161" s="37" t="s">
        <v>320</v>
      </c>
      <c r="D161" s="37"/>
      <c r="E161" s="37" t="s">
        <v>321</v>
      </c>
      <c r="F161" s="37" t="s">
        <v>40</v>
      </c>
      <c r="G161" s="38">
        <v>70</v>
      </c>
      <c r="H161" s="39">
        <v>28</v>
      </c>
      <c r="I161" s="39">
        <v>25.6881428571429</v>
      </c>
      <c r="J161" s="34">
        <v>1960</v>
      </c>
      <c r="K161" s="40">
        <v>1798.17</v>
      </c>
      <c r="L161" s="38">
        <v>161.83</v>
      </c>
      <c r="M161" s="36"/>
    </row>
    <row r="162" spans="1:13">
      <c r="A162">
        <v>241</v>
      </c>
      <c r="B162" s="31" t="s">
        <v>354</v>
      </c>
      <c r="C162" s="31" t="s">
        <v>355</v>
      </c>
      <c r="D162" s="31" t="s">
        <v>356</v>
      </c>
      <c r="E162" s="31" t="s">
        <v>152</v>
      </c>
      <c r="F162" s="31" t="s">
        <v>17</v>
      </c>
      <c r="G162" s="32">
        <v>14.8</v>
      </c>
      <c r="H162" s="33">
        <v>125</v>
      </c>
      <c r="I162" s="33">
        <v>120.536486486486</v>
      </c>
      <c r="J162" s="34">
        <v>1850</v>
      </c>
      <c r="K162" s="34">
        <v>1783.94</v>
      </c>
      <c r="L162" s="32">
        <v>66.06</v>
      </c>
      <c r="M162" s="36"/>
    </row>
    <row r="163" spans="1:13">
      <c r="A163">
        <v>187</v>
      </c>
      <c r="B163" s="37" t="s">
        <v>357</v>
      </c>
      <c r="C163" s="37" t="s">
        <v>358</v>
      </c>
      <c r="D163" s="37"/>
      <c r="E163" s="37" t="s">
        <v>20</v>
      </c>
      <c r="F163" s="37" t="s">
        <v>17</v>
      </c>
      <c r="G163" s="38">
        <v>32</v>
      </c>
      <c r="H163" s="39">
        <v>60</v>
      </c>
      <c r="I163" s="39">
        <v>55.355625</v>
      </c>
      <c r="J163" s="34">
        <v>1920</v>
      </c>
      <c r="K163" s="40">
        <v>1771.38</v>
      </c>
      <c r="L163" s="38">
        <v>148.62</v>
      </c>
      <c r="M163" s="36"/>
    </row>
    <row r="164" spans="1:13">
      <c r="A164">
        <v>22</v>
      </c>
      <c r="B164" s="31" t="s">
        <v>359</v>
      </c>
      <c r="C164" s="31" t="s">
        <v>360</v>
      </c>
      <c r="D164" s="31" t="s">
        <v>361</v>
      </c>
      <c r="E164" s="31" t="s">
        <v>16</v>
      </c>
      <c r="F164" s="31" t="s">
        <v>17</v>
      </c>
      <c r="G164" s="32">
        <v>88.3</v>
      </c>
      <c r="H164" s="33">
        <v>20</v>
      </c>
      <c r="I164" s="33">
        <v>19.9569648924122</v>
      </c>
      <c r="J164" s="34">
        <v>1766</v>
      </c>
      <c r="K164" s="34">
        <v>1762.2</v>
      </c>
      <c r="L164" s="32">
        <v>3.8</v>
      </c>
      <c r="M164" s="36"/>
    </row>
    <row r="165" spans="1:13">
      <c r="A165">
        <v>135</v>
      </c>
      <c r="B165" s="31" t="s">
        <v>362</v>
      </c>
      <c r="C165" s="31" t="s">
        <v>363</v>
      </c>
      <c r="D165" s="31" t="s">
        <v>364</v>
      </c>
      <c r="E165" s="31" t="s">
        <v>34</v>
      </c>
      <c r="F165" s="31" t="s">
        <v>17</v>
      </c>
      <c r="G165" s="32">
        <v>22.1</v>
      </c>
      <c r="H165" s="33">
        <v>85</v>
      </c>
      <c r="I165" s="33">
        <v>77.9819004524887</v>
      </c>
      <c r="J165" s="34">
        <v>1878.5</v>
      </c>
      <c r="K165" s="34">
        <v>1723.4</v>
      </c>
      <c r="L165" s="32">
        <v>155.1</v>
      </c>
      <c r="M165" s="36"/>
    </row>
    <row r="166" spans="1:13">
      <c r="A166">
        <v>137</v>
      </c>
      <c r="B166" s="37" t="s">
        <v>365</v>
      </c>
      <c r="C166" s="37" t="s">
        <v>366</v>
      </c>
      <c r="D166" s="37"/>
      <c r="E166" s="37" t="s">
        <v>34</v>
      </c>
      <c r="F166" s="37" t="s">
        <v>17</v>
      </c>
      <c r="G166" s="38">
        <v>5</v>
      </c>
      <c r="H166" s="39">
        <v>340</v>
      </c>
      <c r="I166" s="39">
        <v>340</v>
      </c>
      <c r="J166" s="34">
        <v>1700</v>
      </c>
      <c r="K166" s="40">
        <v>1700</v>
      </c>
      <c r="L166" s="38">
        <v>0</v>
      </c>
      <c r="M166" s="36"/>
    </row>
    <row r="167" spans="1:13">
      <c r="A167">
        <v>192</v>
      </c>
      <c r="B167" s="37" t="s">
        <v>367</v>
      </c>
      <c r="C167" s="37" t="s">
        <v>368</v>
      </c>
      <c r="D167" s="37"/>
      <c r="E167" s="37" t="s">
        <v>20</v>
      </c>
      <c r="F167" s="37" t="s">
        <v>17</v>
      </c>
      <c r="G167" s="38">
        <v>22</v>
      </c>
      <c r="H167" s="39">
        <v>82</v>
      </c>
      <c r="I167" s="39">
        <v>75.2295454545455</v>
      </c>
      <c r="J167" s="34">
        <v>1804</v>
      </c>
      <c r="K167" s="40">
        <v>1655.05</v>
      </c>
      <c r="L167" s="38">
        <v>148.95</v>
      </c>
      <c r="M167" s="36"/>
    </row>
    <row r="168" spans="1:13">
      <c r="A168">
        <v>139</v>
      </c>
      <c r="B168" s="31" t="s">
        <v>369</v>
      </c>
      <c r="C168" s="31" t="s">
        <v>370</v>
      </c>
      <c r="D168" s="31" t="s">
        <v>89</v>
      </c>
      <c r="E168" s="31" t="s">
        <v>34</v>
      </c>
      <c r="F168" s="31" t="s">
        <v>40</v>
      </c>
      <c r="G168" s="32">
        <v>32</v>
      </c>
      <c r="H168" s="33">
        <v>56</v>
      </c>
      <c r="I168" s="33">
        <v>51.37625</v>
      </c>
      <c r="J168" s="34">
        <v>1792</v>
      </c>
      <c r="K168" s="34">
        <v>1644.04</v>
      </c>
      <c r="L168" s="32">
        <v>147.96</v>
      </c>
      <c r="M168" s="36"/>
    </row>
    <row r="169" spans="1:13">
      <c r="A169">
        <v>59</v>
      </c>
      <c r="B169" s="37" t="s">
        <v>371</v>
      </c>
      <c r="C169" s="37" t="s">
        <v>372</v>
      </c>
      <c r="D169" s="37" t="s">
        <v>373</v>
      </c>
      <c r="E169" s="37" t="s">
        <v>16</v>
      </c>
      <c r="F169" s="37" t="s">
        <v>17</v>
      </c>
      <c r="G169" s="38">
        <v>116.6</v>
      </c>
      <c r="H169" s="39">
        <v>15</v>
      </c>
      <c r="I169" s="39">
        <v>14.0014579759863</v>
      </c>
      <c r="J169" s="34">
        <v>1749</v>
      </c>
      <c r="K169" s="40">
        <v>1632.57</v>
      </c>
      <c r="L169" s="38">
        <v>116.43</v>
      </c>
      <c r="M169" s="36"/>
    </row>
    <row r="170" spans="1:13">
      <c r="A170">
        <v>96</v>
      </c>
      <c r="B170" s="37" t="s">
        <v>374</v>
      </c>
      <c r="C170" s="37" t="s">
        <v>375</v>
      </c>
      <c r="D170" s="37"/>
      <c r="E170" s="37" t="s">
        <v>16</v>
      </c>
      <c r="F170" s="37" t="s">
        <v>17</v>
      </c>
      <c r="G170" s="38">
        <v>4.4</v>
      </c>
      <c r="H170" s="39">
        <v>368</v>
      </c>
      <c r="I170" s="39">
        <v>368</v>
      </c>
      <c r="J170" s="34">
        <v>1619.2</v>
      </c>
      <c r="K170" s="40">
        <v>1619.2</v>
      </c>
      <c r="L170" s="38">
        <v>0</v>
      </c>
      <c r="M170" s="36"/>
    </row>
    <row r="171" spans="1:13">
      <c r="A171">
        <v>7</v>
      </c>
      <c r="B171" s="31" t="s">
        <v>342</v>
      </c>
      <c r="C171" s="31" t="s">
        <v>343</v>
      </c>
      <c r="D171" s="31"/>
      <c r="E171" s="31" t="s">
        <v>116</v>
      </c>
      <c r="F171" s="31" t="s">
        <v>17</v>
      </c>
      <c r="G171" s="32">
        <v>92.8</v>
      </c>
      <c r="H171" s="33">
        <v>18</v>
      </c>
      <c r="I171" s="33">
        <v>17.3946120689655</v>
      </c>
      <c r="J171" s="34">
        <v>1670.4</v>
      </c>
      <c r="K171" s="34">
        <v>1614.22</v>
      </c>
      <c r="L171" s="32">
        <v>56.18</v>
      </c>
      <c r="M171" s="36"/>
    </row>
    <row r="172" spans="1:13">
      <c r="A172">
        <v>169</v>
      </c>
      <c r="B172" s="37" t="s">
        <v>376</v>
      </c>
      <c r="C172" s="37" t="s">
        <v>377</v>
      </c>
      <c r="D172" s="37" t="s">
        <v>378</v>
      </c>
      <c r="E172" s="37" t="s">
        <v>20</v>
      </c>
      <c r="F172" s="37" t="s">
        <v>17</v>
      </c>
      <c r="G172" s="38">
        <v>21.8</v>
      </c>
      <c r="H172" s="39">
        <v>76.4862385321101</v>
      </c>
      <c r="I172" s="39">
        <v>73.295871559633</v>
      </c>
      <c r="J172" s="34">
        <v>1667.4</v>
      </c>
      <c r="K172" s="40">
        <v>1597.85</v>
      </c>
      <c r="L172" s="38">
        <v>69.55</v>
      </c>
      <c r="M172" s="36"/>
    </row>
    <row r="173" spans="1:13">
      <c r="A173">
        <v>16</v>
      </c>
      <c r="B173" s="37" t="s">
        <v>379</v>
      </c>
      <c r="C173" s="37" t="s">
        <v>380</v>
      </c>
      <c r="D173" s="37"/>
      <c r="E173" s="37" t="s">
        <v>116</v>
      </c>
      <c r="F173" s="37" t="s">
        <v>17</v>
      </c>
      <c r="G173" s="38">
        <v>28.2</v>
      </c>
      <c r="H173" s="39">
        <v>57.0212765957447</v>
      </c>
      <c r="I173" s="39">
        <v>55.9368794326241</v>
      </c>
      <c r="J173" s="34">
        <v>1608</v>
      </c>
      <c r="K173" s="40">
        <v>1577.42</v>
      </c>
      <c r="L173" s="38">
        <v>30.58</v>
      </c>
      <c r="M173" s="36"/>
    </row>
    <row r="174" spans="1:13">
      <c r="A174">
        <v>288</v>
      </c>
      <c r="B174" s="31" t="s">
        <v>381</v>
      </c>
      <c r="C174" s="31" t="s">
        <v>382</v>
      </c>
      <c r="D174" s="31"/>
      <c r="E174" s="31" t="s">
        <v>383</v>
      </c>
      <c r="F174" s="31" t="s">
        <v>17</v>
      </c>
      <c r="G174" s="32">
        <v>39</v>
      </c>
      <c r="H174" s="33">
        <v>40</v>
      </c>
      <c r="I174" s="33">
        <v>40</v>
      </c>
      <c r="J174" s="34">
        <v>1560</v>
      </c>
      <c r="K174" s="34">
        <v>1560</v>
      </c>
      <c r="L174" s="32">
        <v>0</v>
      </c>
      <c r="M174" s="36"/>
    </row>
    <row r="175" spans="1:13">
      <c r="A175">
        <v>144</v>
      </c>
      <c r="B175" s="37" t="s">
        <v>384</v>
      </c>
      <c r="C175" s="37" t="s">
        <v>385</v>
      </c>
      <c r="D175" s="37" t="s">
        <v>386</v>
      </c>
      <c r="E175" s="37" t="s">
        <v>34</v>
      </c>
      <c r="F175" s="37" t="s">
        <v>17</v>
      </c>
      <c r="G175" s="38">
        <v>30.5</v>
      </c>
      <c r="H175" s="39">
        <v>55</v>
      </c>
      <c r="I175" s="39">
        <v>50.4583606557377</v>
      </c>
      <c r="J175" s="34">
        <v>1677.5</v>
      </c>
      <c r="K175" s="40">
        <v>1538.98</v>
      </c>
      <c r="L175" s="38">
        <v>138.52</v>
      </c>
      <c r="M175" s="36"/>
    </row>
    <row r="176" spans="1:13">
      <c r="A176">
        <v>273</v>
      </c>
      <c r="B176" s="37" t="s">
        <v>387</v>
      </c>
      <c r="C176" s="37" t="s">
        <v>388</v>
      </c>
      <c r="D176" s="37"/>
      <c r="E176" s="37" t="s">
        <v>102</v>
      </c>
      <c r="F176" s="37" t="s">
        <v>17</v>
      </c>
      <c r="G176" s="38">
        <v>64.7</v>
      </c>
      <c r="H176" s="39">
        <v>25</v>
      </c>
      <c r="I176" s="39">
        <v>22.9353941267388</v>
      </c>
      <c r="J176" s="34">
        <v>1617.5</v>
      </c>
      <c r="K176" s="40">
        <v>1483.92</v>
      </c>
      <c r="L176" s="38">
        <v>133.58</v>
      </c>
      <c r="M176" s="36"/>
    </row>
    <row r="177" spans="1:13">
      <c r="A177">
        <v>214</v>
      </c>
      <c r="B177" s="37" t="s">
        <v>389</v>
      </c>
      <c r="C177" s="37" t="s">
        <v>390</v>
      </c>
      <c r="D177" s="37"/>
      <c r="E177" s="37" t="s">
        <v>20</v>
      </c>
      <c r="F177" s="37" t="s">
        <v>17</v>
      </c>
      <c r="G177" s="38">
        <v>3.1</v>
      </c>
      <c r="H177" s="39">
        <v>468</v>
      </c>
      <c r="I177" s="39">
        <v>468</v>
      </c>
      <c r="J177" s="34">
        <v>1450.8</v>
      </c>
      <c r="K177" s="40">
        <v>1450.8</v>
      </c>
      <c r="L177" s="38">
        <v>0</v>
      </c>
      <c r="M177" s="36"/>
    </row>
    <row r="178" spans="1:13">
      <c r="A178">
        <v>125</v>
      </c>
      <c r="B178" s="37" t="s">
        <v>391</v>
      </c>
      <c r="C178" s="37" t="s">
        <v>392</v>
      </c>
      <c r="D178" s="37" t="s">
        <v>393</v>
      </c>
      <c r="E178" s="37" t="s">
        <v>26</v>
      </c>
      <c r="F178" s="37" t="s">
        <v>17</v>
      </c>
      <c r="G178" s="38">
        <v>5</v>
      </c>
      <c r="H178" s="39">
        <v>290</v>
      </c>
      <c r="I178" s="39">
        <v>290</v>
      </c>
      <c r="J178" s="34">
        <v>1450</v>
      </c>
      <c r="K178" s="40">
        <v>1450</v>
      </c>
      <c r="L178" s="38">
        <v>0</v>
      </c>
      <c r="M178" s="36"/>
    </row>
    <row r="179" spans="1:13">
      <c r="A179">
        <v>223</v>
      </c>
      <c r="B179" s="37" t="s">
        <v>394</v>
      </c>
      <c r="C179" s="37" t="s">
        <v>395</v>
      </c>
      <c r="D179" s="37"/>
      <c r="E179" s="37" t="s">
        <v>300</v>
      </c>
      <c r="F179" s="37" t="s">
        <v>17</v>
      </c>
      <c r="G179" s="38">
        <v>71.7</v>
      </c>
      <c r="H179" s="39">
        <v>21</v>
      </c>
      <c r="I179" s="39">
        <v>19.7884239888424</v>
      </c>
      <c r="J179" s="34">
        <v>1505.7</v>
      </c>
      <c r="K179" s="40">
        <v>1418.83</v>
      </c>
      <c r="L179" s="38">
        <v>86.87</v>
      </c>
      <c r="M179" s="36"/>
    </row>
    <row r="180" spans="1:13">
      <c r="A180">
        <v>253</v>
      </c>
      <c r="B180" s="31" t="s">
        <v>202</v>
      </c>
      <c r="C180" s="31" t="s">
        <v>203</v>
      </c>
      <c r="D180" s="31"/>
      <c r="E180" s="31" t="s">
        <v>122</v>
      </c>
      <c r="F180" s="31" t="s">
        <v>17</v>
      </c>
      <c r="G180" s="32">
        <v>73.2</v>
      </c>
      <c r="H180" s="33">
        <v>19</v>
      </c>
      <c r="I180" s="33">
        <v>19</v>
      </c>
      <c r="J180" s="34">
        <v>1390.8</v>
      </c>
      <c r="K180" s="34">
        <v>1390.8</v>
      </c>
      <c r="L180" s="32">
        <v>0</v>
      </c>
      <c r="M180" s="36"/>
    </row>
    <row r="181" spans="1:13">
      <c r="A181">
        <v>161</v>
      </c>
      <c r="B181" s="31" t="s">
        <v>79</v>
      </c>
      <c r="C181" s="31" t="s">
        <v>42</v>
      </c>
      <c r="D181" s="31"/>
      <c r="E181" s="31" t="s">
        <v>20</v>
      </c>
      <c r="F181" s="31" t="s">
        <v>17</v>
      </c>
      <c r="G181" s="32">
        <v>20</v>
      </c>
      <c r="H181" s="33">
        <v>69</v>
      </c>
      <c r="I181" s="33">
        <v>69</v>
      </c>
      <c r="J181" s="34">
        <v>1380</v>
      </c>
      <c r="K181" s="34">
        <v>1380</v>
      </c>
      <c r="L181" s="32">
        <v>0</v>
      </c>
      <c r="M181" s="36"/>
    </row>
    <row r="182" spans="1:13">
      <c r="A182">
        <v>246</v>
      </c>
      <c r="B182" s="37" t="s">
        <v>396</v>
      </c>
      <c r="C182" s="37" t="s">
        <v>397</v>
      </c>
      <c r="D182" s="37"/>
      <c r="E182" s="37" t="s">
        <v>397</v>
      </c>
      <c r="F182" s="37" t="s">
        <v>17</v>
      </c>
      <c r="G182" s="38">
        <v>16.5</v>
      </c>
      <c r="H182" s="39">
        <v>86</v>
      </c>
      <c r="I182" s="39">
        <v>83.4181818181818</v>
      </c>
      <c r="J182" s="34">
        <v>1419</v>
      </c>
      <c r="K182" s="40">
        <v>1376.4</v>
      </c>
      <c r="L182" s="38">
        <v>42.6</v>
      </c>
      <c r="M182" s="36"/>
    </row>
    <row r="183" spans="1:13">
      <c r="A183">
        <v>202</v>
      </c>
      <c r="B183" s="31" t="s">
        <v>398</v>
      </c>
      <c r="C183" s="31" t="s">
        <v>399</v>
      </c>
      <c r="D183" s="31"/>
      <c r="E183" s="31" t="s">
        <v>20</v>
      </c>
      <c r="F183" s="31" t="s">
        <v>17</v>
      </c>
      <c r="G183" s="32">
        <v>15.6</v>
      </c>
      <c r="H183" s="33">
        <v>94.6410256410256</v>
      </c>
      <c r="I183" s="33">
        <v>88.2076923076923</v>
      </c>
      <c r="J183" s="34">
        <v>1476.4</v>
      </c>
      <c r="K183" s="34">
        <v>1376.04</v>
      </c>
      <c r="L183" s="32">
        <v>100.36</v>
      </c>
      <c r="M183" s="36"/>
    </row>
    <row r="184" spans="1:13">
      <c r="A184">
        <v>94</v>
      </c>
      <c r="B184" s="31" t="s">
        <v>400</v>
      </c>
      <c r="C184" s="31" t="s">
        <v>401</v>
      </c>
      <c r="D184" s="31"/>
      <c r="E184" s="31" t="s">
        <v>16</v>
      </c>
      <c r="F184" s="31" t="s">
        <v>17</v>
      </c>
      <c r="G184" s="32">
        <v>3.4</v>
      </c>
      <c r="H184" s="33">
        <v>395</v>
      </c>
      <c r="I184" s="33">
        <v>395</v>
      </c>
      <c r="J184" s="34">
        <v>1343</v>
      </c>
      <c r="K184" s="34">
        <v>1343</v>
      </c>
      <c r="L184" s="32">
        <v>0</v>
      </c>
      <c r="M184" s="36"/>
    </row>
    <row r="185" spans="1:13">
      <c r="A185">
        <v>190</v>
      </c>
      <c r="B185" s="37" t="s">
        <v>402</v>
      </c>
      <c r="C185" s="37" t="s">
        <v>403</v>
      </c>
      <c r="D185" s="37"/>
      <c r="E185" s="37" t="s">
        <v>20</v>
      </c>
      <c r="F185" s="37" t="s">
        <v>17</v>
      </c>
      <c r="G185" s="38">
        <v>17.65</v>
      </c>
      <c r="H185" s="39">
        <v>75</v>
      </c>
      <c r="I185" s="39">
        <v>75</v>
      </c>
      <c r="J185" s="34">
        <v>1323.75</v>
      </c>
      <c r="K185" s="40">
        <v>1323.75</v>
      </c>
      <c r="L185" s="38">
        <v>0</v>
      </c>
      <c r="M185" s="36"/>
    </row>
    <row r="186" spans="1:13">
      <c r="A186">
        <v>284</v>
      </c>
      <c r="B186" s="31" t="s">
        <v>404</v>
      </c>
      <c r="C186" s="31" t="s">
        <v>405</v>
      </c>
      <c r="D186" s="31"/>
      <c r="E186" s="31" t="s">
        <v>102</v>
      </c>
      <c r="F186" s="31" t="s">
        <v>17</v>
      </c>
      <c r="G186" s="32">
        <v>111.2</v>
      </c>
      <c r="H186" s="33">
        <v>12.726618705036</v>
      </c>
      <c r="I186" s="33">
        <v>11.675809352518</v>
      </c>
      <c r="J186" s="34">
        <v>1415.2</v>
      </c>
      <c r="K186" s="34">
        <v>1298.35</v>
      </c>
      <c r="L186" s="32">
        <v>116.85</v>
      </c>
      <c r="M186" s="36"/>
    </row>
    <row r="187" spans="1:13">
      <c r="A187">
        <v>257</v>
      </c>
      <c r="B187" s="31" t="s">
        <v>406</v>
      </c>
      <c r="C187" s="31" t="s">
        <v>407</v>
      </c>
      <c r="D187" s="31"/>
      <c r="E187" s="31" t="s">
        <v>102</v>
      </c>
      <c r="F187" s="31" t="s">
        <v>17</v>
      </c>
      <c r="G187" s="32">
        <v>58.8</v>
      </c>
      <c r="H187" s="33">
        <v>23.734693877551</v>
      </c>
      <c r="I187" s="33">
        <v>21.7753401360544</v>
      </c>
      <c r="J187" s="34">
        <v>1395.6</v>
      </c>
      <c r="K187" s="34">
        <v>1280.39</v>
      </c>
      <c r="L187" s="32">
        <v>115.21</v>
      </c>
      <c r="M187" s="36"/>
    </row>
    <row r="188" spans="1:13">
      <c r="A188">
        <v>74</v>
      </c>
      <c r="B188" s="37" t="s">
        <v>408</v>
      </c>
      <c r="C188" s="37" t="s">
        <v>409</v>
      </c>
      <c r="D188" s="37" t="s">
        <v>410</v>
      </c>
      <c r="E188" s="37" t="s">
        <v>16</v>
      </c>
      <c r="F188" s="37" t="s">
        <v>17</v>
      </c>
      <c r="G188" s="38">
        <v>24.5</v>
      </c>
      <c r="H188" s="39">
        <v>56</v>
      </c>
      <c r="I188" s="39">
        <v>51.3763265306122</v>
      </c>
      <c r="J188" s="34">
        <v>1372</v>
      </c>
      <c r="K188" s="40">
        <v>1258.72</v>
      </c>
      <c r="L188" s="38">
        <v>113.28</v>
      </c>
      <c r="M188" s="36"/>
    </row>
    <row r="189" spans="1:13">
      <c r="A189">
        <v>236</v>
      </c>
      <c r="B189" s="37" t="s">
        <v>411</v>
      </c>
      <c r="C189" s="37" t="s">
        <v>412</v>
      </c>
      <c r="D189" s="37" t="s">
        <v>96</v>
      </c>
      <c r="E189" s="37" t="s">
        <v>30</v>
      </c>
      <c r="F189" s="37" t="s">
        <v>17</v>
      </c>
      <c r="G189" s="38">
        <v>17.5</v>
      </c>
      <c r="H189" s="39">
        <v>76</v>
      </c>
      <c r="I189" s="39">
        <v>69.7245714285714</v>
      </c>
      <c r="J189" s="34">
        <v>1330</v>
      </c>
      <c r="K189" s="40">
        <v>1220.18</v>
      </c>
      <c r="L189" s="38">
        <v>109.82</v>
      </c>
      <c r="M189" s="36"/>
    </row>
    <row r="190" spans="1:13">
      <c r="A190">
        <v>159</v>
      </c>
      <c r="B190" s="31" t="s">
        <v>413</v>
      </c>
      <c r="C190" s="31" t="s">
        <v>414</v>
      </c>
      <c r="D190" s="31" t="s">
        <v>415</v>
      </c>
      <c r="E190" s="31" t="s">
        <v>20</v>
      </c>
      <c r="F190" s="31" t="s">
        <v>17</v>
      </c>
      <c r="G190" s="32">
        <v>10.5</v>
      </c>
      <c r="H190" s="33">
        <v>115</v>
      </c>
      <c r="I190" s="33">
        <v>113.860952380952</v>
      </c>
      <c r="J190" s="34">
        <v>1207.5</v>
      </c>
      <c r="K190" s="34">
        <v>1195.54</v>
      </c>
      <c r="L190" s="32">
        <v>11.96</v>
      </c>
      <c r="M190" s="36"/>
    </row>
    <row r="191" spans="1:13">
      <c r="A191">
        <v>42</v>
      </c>
      <c r="B191" s="31" t="s">
        <v>416</v>
      </c>
      <c r="C191" s="31" t="s">
        <v>417</v>
      </c>
      <c r="D191" s="31"/>
      <c r="E191" s="31" t="s">
        <v>16</v>
      </c>
      <c r="F191" s="31" t="s">
        <v>17</v>
      </c>
      <c r="G191" s="32">
        <v>51.7</v>
      </c>
      <c r="H191" s="33">
        <v>23</v>
      </c>
      <c r="I191" s="33">
        <v>22.7723404255319</v>
      </c>
      <c r="J191" s="34">
        <v>1189.1</v>
      </c>
      <c r="K191" s="34">
        <v>1177.33</v>
      </c>
      <c r="L191" s="32">
        <v>11.77</v>
      </c>
      <c r="M191" s="36"/>
    </row>
    <row r="192" spans="1:13">
      <c r="A192">
        <v>23</v>
      </c>
      <c r="B192" s="37" t="s">
        <v>107</v>
      </c>
      <c r="C192" s="37" t="s">
        <v>108</v>
      </c>
      <c r="D192" s="37"/>
      <c r="E192" s="37" t="s">
        <v>16</v>
      </c>
      <c r="F192" s="37" t="s">
        <v>17</v>
      </c>
      <c r="G192" s="38">
        <v>40</v>
      </c>
      <c r="H192" s="39">
        <v>29</v>
      </c>
      <c r="I192" s="39">
        <v>29</v>
      </c>
      <c r="J192" s="34">
        <v>1160</v>
      </c>
      <c r="K192" s="40">
        <v>1160</v>
      </c>
      <c r="L192" s="38">
        <v>0</v>
      </c>
      <c r="M192" s="36"/>
    </row>
    <row r="193" spans="1:13">
      <c r="A193">
        <v>83</v>
      </c>
      <c r="B193" s="31" t="s">
        <v>418</v>
      </c>
      <c r="C193" s="31" t="s">
        <v>419</v>
      </c>
      <c r="D193" s="31" t="s">
        <v>420</v>
      </c>
      <c r="E193" s="31" t="s">
        <v>16</v>
      </c>
      <c r="F193" s="31" t="s">
        <v>17</v>
      </c>
      <c r="G193" s="32">
        <v>6.4</v>
      </c>
      <c r="H193" s="33">
        <v>170</v>
      </c>
      <c r="I193" s="33">
        <v>170</v>
      </c>
      <c r="J193" s="34">
        <v>1088</v>
      </c>
      <c r="K193" s="34">
        <v>1088</v>
      </c>
      <c r="L193" s="32">
        <v>0</v>
      </c>
      <c r="M193" s="36"/>
    </row>
    <row r="194" spans="1:13">
      <c r="A194">
        <v>52</v>
      </c>
      <c r="B194" s="37" t="s">
        <v>421</v>
      </c>
      <c r="C194" s="37" t="s">
        <v>422</v>
      </c>
      <c r="D194" s="37"/>
      <c r="E194" s="37" t="s">
        <v>16</v>
      </c>
      <c r="F194" s="37" t="s">
        <v>17</v>
      </c>
      <c r="G194" s="38">
        <v>19.2</v>
      </c>
      <c r="H194" s="39">
        <v>58</v>
      </c>
      <c r="I194" s="39">
        <v>56.0046875</v>
      </c>
      <c r="J194" s="34">
        <v>1113.6</v>
      </c>
      <c r="K194" s="40">
        <v>1075.29</v>
      </c>
      <c r="L194" s="38">
        <v>38.31</v>
      </c>
      <c r="M194" s="36"/>
    </row>
    <row r="195" spans="1:13">
      <c r="A195">
        <v>80</v>
      </c>
      <c r="B195" s="37" t="s">
        <v>423</v>
      </c>
      <c r="C195" s="37" t="s">
        <v>424</v>
      </c>
      <c r="D195" s="37" t="s">
        <v>425</v>
      </c>
      <c r="E195" s="37" t="s">
        <v>16</v>
      </c>
      <c r="F195" s="37" t="s">
        <v>17</v>
      </c>
      <c r="G195" s="38">
        <v>17</v>
      </c>
      <c r="H195" s="39">
        <v>68</v>
      </c>
      <c r="I195" s="39">
        <v>62.3852941176471</v>
      </c>
      <c r="J195" s="34">
        <v>1156</v>
      </c>
      <c r="K195" s="40">
        <v>1060.55</v>
      </c>
      <c r="L195" s="38">
        <v>95.45</v>
      </c>
      <c r="M195" s="36"/>
    </row>
    <row r="196" spans="1:13">
      <c r="A196">
        <v>146</v>
      </c>
      <c r="B196" s="37" t="s">
        <v>426</v>
      </c>
      <c r="C196" s="37" t="s">
        <v>427</v>
      </c>
      <c r="D196" s="37"/>
      <c r="E196" s="37" t="s">
        <v>34</v>
      </c>
      <c r="F196" s="37" t="s">
        <v>17</v>
      </c>
      <c r="G196" s="38">
        <v>21</v>
      </c>
      <c r="H196" s="39">
        <v>50</v>
      </c>
      <c r="I196" s="39">
        <v>50</v>
      </c>
      <c r="J196" s="34">
        <v>1050</v>
      </c>
      <c r="K196" s="40">
        <v>1050</v>
      </c>
      <c r="L196" s="38">
        <v>0</v>
      </c>
      <c r="M196" s="36"/>
    </row>
    <row r="197" spans="1:13">
      <c r="A197">
        <v>107</v>
      </c>
      <c r="B197" s="37" t="s">
        <v>428</v>
      </c>
      <c r="C197" s="37" t="s">
        <v>429</v>
      </c>
      <c r="D197" s="37"/>
      <c r="E197" s="37" t="s">
        <v>26</v>
      </c>
      <c r="F197" s="37" t="s">
        <v>17</v>
      </c>
      <c r="G197" s="38">
        <v>10</v>
      </c>
      <c r="H197" s="39">
        <v>102.5</v>
      </c>
      <c r="I197" s="39">
        <v>102.5</v>
      </c>
      <c r="J197" s="34">
        <v>1025</v>
      </c>
      <c r="K197" s="40">
        <v>1025</v>
      </c>
      <c r="L197" s="38">
        <v>0</v>
      </c>
      <c r="M197" s="36"/>
    </row>
    <row r="198" spans="1:13">
      <c r="A198">
        <v>123</v>
      </c>
      <c r="B198" s="31" t="s">
        <v>430</v>
      </c>
      <c r="C198" s="31" t="s">
        <v>431</v>
      </c>
      <c r="D198" s="31"/>
      <c r="E198" s="31" t="s">
        <v>26</v>
      </c>
      <c r="F198" s="31" t="s">
        <v>17</v>
      </c>
      <c r="G198" s="32">
        <v>88.2</v>
      </c>
      <c r="H198" s="33">
        <v>11.4</v>
      </c>
      <c r="I198" s="33">
        <v>11.4</v>
      </c>
      <c r="J198" s="34">
        <v>1005.48</v>
      </c>
      <c r="K198" s="34">
        <v>1005.48</v>
      </c>
      <c r="L198" s="32">
        <v>0</v>
      </c>
      <c r="M198" s="36"/>
    </row>
    <row r="199" spans="1:13">
      <c r="A199">
        <v>2</v>
      </c>
      <c r="B199" s="37" t="s">
        <v>432</v>
      </c>
      <c r="C199" s="37" t="s">
        <v>433</v>
      </c>
      <c r="D199" s="37"/>
      <c r="E199" s="37" t="s">
        <v>113</v>
      </c>
      <c r="F199" s="37" t="s">
        <v>17</v>
      </c>
      <c r="G199" s="38">
        <v>22.2</v>
      </c>
      <c r="H199" s="39">
        <v>47</v>
      </c>
      <c r="I199" s="39">
        <v>44.85</v>
      </c>
      <c r="J199" s="34">
        <v>1043.4</v>
      </c>
      <c r="K199" s="40">
        <v>995.67</v>
      </c>
      <c r="L199" s="38">
        <v>47.73</v>
      </c>
      <c r="M199" s="36"/>
    </row>
    <row r="200" spans="1:13">
      <c r="A200">
        <v>272</v>
      </c>
      <c r="B200" s="37" t="s">
        <v>434</v>
      </c>
      <c r="C200" s="37" t="s">
        <v>435</v>
      </c>
      <c r="D200" s="37"/>
      <c r="E200" s="37" t="s">
        <v>102</v>
      </c>
      <c r="F200" s="37" t="s">
        <v>17</v>
      </c>
      <c r="G200" s="38">
        <v>32.4</v>
      </c>
      <c r="H200" s="39">
        <v>32</v>
      </c>
      <c r="I200" s="39">
        <v>29.358024691358</v>
      </c>
      <c r="J200" s="34">
        <v>1036.8</v>
      </c>
      <c r="K200" s="40">
        <v>951.2</v>
      </c>
      <c r="L200" s="38">
        <v>85.6</v>
      </c>
      <c r="M200" s="36"/>
    </row>
    <row r="201" spans="1:13">
      <c r="A201">
        <v>64</v>
      </c>
      <c r="B201" s="31" t="s">
        <v>155</v>
      </c>
      <c r="C201" s="31" t="s">
        <v>156</v>
      </c>
      <c r="D201" s="31" t="s">
        <v>157</v>
      </c>
      <c r="E201" s="31" t="s">
        <v>16</v>
      </c>
      <c r="F201" s="31" t="s">
        <v>17</v>
      </c>
      <c r="G201" s="32">
        <v>25.1</v>
      </c>
      <c r="H201" s="33">
        <v>37</v>
      </c>
      <c r="I201" s="33">
        <v>36.6334661354582</v>
      </c>
      <c r="J201" s="34">
        <v>928.7</v>
      </c>
      <c r="K201" s="34">
        <v>919.5</v>
      </c>
      <c r="L201" s="32">
        <v>9.2</v>
      </c>
      <c r="M201" s="36"/>
    </row>
    <row r="202" spans="1:13">
      <c r="A202">
        <v>140</v>
      </c>
      <c r="B202" s="31" t="s">
        <v>436</v>
      </c>
      <c r="C202" s="31" t="s">
        <v>437</v>
      </c>
      <c r="D202" s="31"/>
      <c r="E202" s="31" t="s">
        <v>34</v>
      </c>
      <c r="F202" s="31" t="s">
        <v>17</v>
      </c>
      <c r="G202" s="32">
        <v>12</v>
      </c>
      <c r="H202" s="33">
        <v>76</v>
      </c>
      <c r="I202" s="33">
        <v>76</v>
      </c>
      <c r="J202" s="34">
        <v>912</v>
      </c>
      <c r="K202" s="34">
        <v>912</v>
      </c>
      <c r="L202" s="32">
        <v>0</v>
      </c>
      <c r="M202" s="36"/>
    </row>
    <row r="203" spans="1:13">
      <c r="A203">
        <v>11</v>
      </c>
      <c r="B203" s="37" t="s">
        <v>438</v>
      </c>
      <c r="C203" s="37" t="s">
        <v>439</v>
      </c>
      <c r="D203" s="37" t="s">
        <v>440</v>
      </c>
      <c r="E203" s="37" t="s">
        <v>116</v>
      </c>
      <c r="F203" s="37" t="s">
        <v>17</v>
      </c>
      <c r="G203" s="38">
        <v>25.7</v>
      </c>
      <c r="H203" s="39">
        <v>38</v>
      </c>
      <c r="I203" s="39">
        <v>34.9848249027237</v>
      </c>
      <c r="J203" s="34">
        <v>976.6</v>
      </c>
      <c r="K203" s="40">
        <v>899.11</v>
      </c>
      <c r="L203" s="38">
        <v>77.49</v>
      </c>
      <c r="M203" s="36"/>
    </row>
    <row r="204" spans="1:13">
      <c r="A204">
        <v>270</v>
      </c>
      <c r="B204" s="31" t="s">
        <v>441</v>
      </c>
      <c r="C204" s="31" t="s">
        <v>442</v>
      </c>
      <c r="D204" s="31"/>
      <c r="E204" s="31" t="s">
        <v>102</v>
      </c>
      <c r="F204" s="31" t="s">
        <v>17</v>
      </c>
      <c r="G204" s="32">
        <v>28</v>
      </c>
      <c r="H204" s="33">
        <v>35</v>
      </c>
      <c r="I204" s="33">
        <v>32.11</v>
      </c>
      <c r="J204" s="34">
        <v>980</v>
      </c>
      <c r="K204" s="34">
        <v>899.08</v>
      </c>
      <c r="L204" s="32">
        <v>80.92</v>
      </c>
      <c r="M204" s="36"/>
    </row>
    <row r="205" spans="1:13">
      <c r="A205">
        <v>142</v>
      </c>
      <c r="B205" s="37" t="s">
        <v>31</v>
      </c>
      <c r="C205" s="37" t="s">
        <v>32</v>
      </c>
      <c r="D205" s="37" t="s">
        <v>33</v>
      </c>
      <c r="E205" s="37" t="s">
        <v>34</v>
      </c>
      <c r="F205" s="37" t="s">
        <v>17</v>
      </c>
      <c r="G205" s="38">
        <v>16.4</v>
      </c>
      <c r="H205" s="39">
        <v>52</v>
      </c>
      <c r="I205" s="39">
        <v>51.4853658536585</v>
      </c>
      <c r="J205" s="34">
        <v>852.8</v>
      </c>
      <c r="K205" s="40">
        <v>844.36</v>
      </c>
      <c r="L205" s="38">
        <v>8.44</v>
      </c>
      <c r="M205" s="36"/>
    </row>
    <row r="206" ht="26.4" spans="1:13">
      <c r="A206">
        <v>147</v>
      </c>
      <c r="B206" s="37" t="s">
        <v>443</v>
      </c>
      <c r="C206" s="37" t="s">
        <v>444</v>
      </c>
      <c r="D206" s="37"/>
      <c r="E206" s="37" t="s">
        <v>34</v>
      </c>
      <c r="F206" s="37" t="s">
        <v>17</v>
      </c>
      <c r="G206" s="38">
        <v>22</v>
      </c>
      <c r="H206" s="39">
        <v>37</v>
      </c>
      <c r="I206" s="39">
        <v>37</v>
      </c>
      <c r="J206" s="34">
        <v>814</v>
      </c>
      <c r="K206" s="40">
        <v>814</v>
      </c>
      <c r="L206" s="38">
        <v>0</v>
      </c>
      <c r="M206" s="36"/>
    </row>
    <row r="207" spans="1:13">
      <c r="A207">
        <v>73</v>
      </c>
      <c r="B207" s="31" t="s">
        <v>445</v>
      </c>
      <c r="C207" s="31" t="s">
        <v>446</v>
      </c>
      <c r="D207" s="31"/>
      <c r="E207" s="31" t="s">
        <v>16</v>
      </c>
      <c r="F207" s="31" t="s">
        <v>17</v>
      </c>
      <c r="G207" s="32">
        <v>17.2</v>
      </c>
      <c r="H207" s="33">
        <v>47</v>
      </c>
      <c r="I207" s="33">
        <v>47</v>
      </c>
      <c r="J207" s="34">
        <v>808.4</v>
      </c>
      <c r="K207" s="34">
        <v>808.4</v>
      </c>
      <c r="L207" s="32">
        <v>0</v>
      </c>
      <c r="M207" s="36"/>
    </row>
    <row r="208" spans="1:13">
      <c r="A208">
        <v>55</v>
      </c>
      <c r="B208" s="31" t="s">
        <v>447</v>
      </c>
      <c r="C208" s="31" t="s">
        <v>448</v>
      </c>
      <c r="D208" s="31"/>
      <c r="E208" s="31" t="s">
        <v>16</v>
      </c>
      <c r="F208" s="31" t="s">
        <v>17</v>
      </c>
      <c r="G208" s="32">
        <v>5</v>
      </c>
      <c r="H208" s="33">
        <v>172</v>
      </c>
      <c r="I208" s="33">
        <v>157.798</v>
      </c>
      <c r="J208" s="34">
        <v>860</v>
      </c>
      <c r="K208" s="34">
        <v>788.99</v>
      </c>
      <c r="L208" s="32">
        <v>71.01</v>
      </c>
      <c r="M208" s="36"/>
    </row>
    <row r="209" spans="1:13">
      <c r="A209">
        <v>176</v>
      </c>
      <c r="B209" s="31" t="s">
        <v>449</v>
      </c>
      <c r="C209" s="31" t="s">
        <v>450</v>
      </c>
      <c r="D209" s="31" t="s">
        <v>451</v>
      </c>
      <c r="E209" s="31" t="s">
        <v>20</v>
      </c>
      <c r="F209" s="31" t="s">
        <v>17</v>
      </c>
      <c r="G209" s="32">
        <v>10</v>
      </c>
      <c r="H209" s="33">
        <v>78</v>
      </c>
      <c r="I209" s="33">
        <v>77.228</v>
      </c>
      <c r="J209" s="34">
        <v>780</v>
      </c>
      <c r="K209" s="34">
        <v>772.28</v>
      </c>
      <c r="L209" s="32">
        <v>7.72</v>
      </c>
      <c r="M209" s="36"/>
    </row>
    <row r="210" spans="1:13">
      <c r="A210">
        <v>92</v>
      </c>
      <c r="B210" s="37" t="s">
        <v>452</v>
      </c>
      <c r="C210" s="37" t="s">
        <v>453</v>
      </c>
      <c r="D210" s="37"/>
      <c r="E210" s="37" t="s">
        <v>16</v>
      </c>
      <c r="F210" s="37" t="s">
        <v>17</v>
      </c>
      <c r="G210" s="38">
        <v>1.5</v>
      </c>
      <c r="H210" s="39">
        <v>513</v>
      </c>
      <c r="I210" s="39">
        <v>513</v>
      </c>
      <c r="J210" s="34">
        <v>769.5</v>
      </c>
      <c r="K210" s="40">
        <v>769.5</v>
      </c>
      <c r="L210" s="38">
        <v>0</v>
      </c>
      <c r="M210" s="36"/>
    </row>
    <row r="211" spans="1:13">
      <c r="A211">
        <v>54</v>
      </c>
      <c r="B211" s="31" t="s">
        <v>447</v>
      </c>
      <c r="C211" s="31" t="s">
        <v>448</v>
      </c>
      <c r="D211" s="31"/>
      <c r="E211" s="31" t="s">
        <v>16</v>
      </c>
      <c r="F211" s="31" t="s">
        <v>17</v>
      </c>
      <c r="G211" s="32">
        <v>4.5</v>
      </c>
      <c r="H211" s="33">
        <v>172</v>
      </c>
      <c r="I211" s="33">
        <v>170.297777777778</v>
      </c>
      <c r="J211" s="34">
        <v>774</v>
      </c>
      <c r="K211" s="34">
        <v>766.34</v>
      </c>
      <c r="L211" s="32">
        <v>7.66</v>
      </c>
      <c r="M211" s="36"/>
    </row>
    <row r="212" spans="1:13">
      <c r="A212">
        <v>274</v>
      </c>
      <c r="B212" s="37" t="s">
        <v>454</v>
      </c>
      <c r="C212" s="37" t="s">
        <v>455</v>
      </c>
      <c r="D212" s="37"/>
      <c r="E212" s="37" t="s">
        <v>102</v>
      </c>
      <c r="F212" s="37" t="s">
        <v>17</v>
      </c>
      <c r="G212" s="38">
        <v>29</v>
      </c>
      <c r="H212" s="39">
        <v>28</v>
      </c>
      <c r="I212" s="39">
        <v>25.6896551724138</v>
      </c>
      <c r="J212" s="34">
        <v>812</v>
      </c>
      <c r="K212" s="40">
        <v>745</v>
      </c>
      <c r="L212" s="38">
        <v>67</v>
      </c>
      <c r="M212" s="36"/>
    </row>
    <row r="213" spans="1:13">
      <c r="A213">
        <v>38</v>
      </c>
      <c r="B213" s="31" t="s">
        <v>456</v>
      </c>
      <c r="C213" s="31" t="s">
        <v>457</v>
      </c>
      <c r="D213" s="31"/>
      <c r="E213" s="31" t="s">
        <v>16</v>
      </c>
      <c r="F213" s="31" t="s">
        <v>17</v>
      </c>
      <c r="G213" s="32">
        <v>43.6</v>
      </c>
      <c r="H213" s="33">
        <v>18</v>
      </c>
      <c r="I213" s="33">
        <v>17.0011467889908</v>
      </c>
      <c r="J213" s="34">
        <v>784.8</v>
      </c>
      <c r="K213" s="34">
        <v>741.25</v>
      </c>
      <c r="L213" s="32">
        <v>43.55</v>
      </c>
      <c r="M213" s="36"/>
    </row>
    <row r="214" spans="1:13">
      <c r="A214">
        <v>71</v>
      </c>
      <c r="B214" s="31" t="s">
        <v>458</v>
      </c>
      <c r="C214" s="31" t="s">
        <v>459</v>
      </c>
      <c r="D214" s="31"/>
      <c r="E214" s="31" t="s">
        <v>16</v>
      </c>
      <c r="F214" s="31" t="s">
        <v>17</v>
      </c>
      <c r="G214" s="32">
        <v>2</v>
      </c>
      <c r="H214" s="33">
        <v>365</v>
      </c>
      <c r="I214" s="33">
        <v>365</v>
      </c>
      <c r="J214" s="34">
        <v>730</v>
      </c>
      <c r="K214" s="34">
        <v>730</v>
      </c>
      <c r="L214" s="32">
        <v>0</v>
      </c>
      <c r="M214" s="36"/>
    </row>
    <row r="215" spans="1:13">
      <c r="A215">
        <v>289</v>
      </c>
      <c r="B215" s="31" t="s">
        <v>460</v>
      </c>
      <c r="C215" s="31" t="s">
        <v>461</v>
      </c>
      <c r="D215" s="31" t="s">
        <v>69</v>
      </c>
      <c r="E215" s="31" t="s">
        <v>57</v>
      </c>
      <c r="F215" s="31" t="s">
        <v>17</v>
      </c>
      <c r="G215" s="32">
        <v>8</v>
      </c>
      <c r="H215" s="33">
        <v>98</v>
      </c>
      <c r="I215" s="33">
        <v>89.90875</v>
      </c>
      <c r="J215" s="34">
        <v>784</v>
      </c>
      <c r="K215" s="34">
        <v>719.27</v>
      </c>
      <c r="L215" s="32">
        <v>64.73</v>
      </c>
      <c r="M215" s="36"/>
    </row>
    <row r="216" spans="1:13">
      <c r="A216">
        <v>213</v>
      </c>
      <c r="B216" s="37" t="s">
        <v>462</v>
      </c>
      <c r="C216" s="37" t="s">
        <v>463</v>
      </c>
      <c r="D216" s="37"/>
      <c r="E216" s="37" t="s">
        <v>20</v>
      </c>
      <c r="F216" s="37" t="s">
        <v>17</v>
      </c>
      <c r="G216" s="38">
        <v>12.2</v>
      </c>
      <c r="H216" s="39">
        <v>62.5409836065574</v>
      </c>
      <c r="I216" s="39">
        <v>58.6967213114754</v>
      </c>
      <c r="J216" s="34">
        <v>763</v>
      </c>
      <c r="K216" s="40">
        <v>716.1</v>
      </c>
      <c r="L216" s="38">
        <v>46.9</v>
      </c>
      <c r="M216" s="36"/>
    </row>
    <row r="217" spans="1:13">
      <c r="A217">
        <v>89</v>
      </c>
      <c r="B217" s="37" t="s">
        <v>464</v>
      </c>
      <c r="C217" s="37" t="s">
        <v>465</v>
      </c>
      <c r="D217" s="37"/>
      <c r="E217" s="37" t="s">
        <v>16</v>
      </c>
      <c r="F217" s="37" t="s">
        <v>17</v>
      </c>
      <c r="G217" s="38">
        <v>10</v>
      </c>
      <c r="H217" s="39">
        <v>78</v>
      </c>
      <c r="I217" s="39">
        <v>71.56</v>
      </c>
      <c r="J217" s="34">
        <v>780</v>
      </c>
      <c r="K217" s="40">
        <v>715.6</v>
      </c>
      <c r="L217" s="38">
        <v>64.4</v>
      </c>
      <c r="M217" s="36"/>
    </row>
    <row r="218" spans="1:13">
      <c r="A218">
        <v>56</v>
      </c>
      <c r="B218" s="31" t="s">
        <v>70</v>
      </c>
      <c r="C218" s="31" t="s">
        <v>71</v>
      </c>
      <c r="D218" s="31"/>
      <c r="E218" s="31" t="s">
        <v>16</v>
      </c>
      <c r="F218" s="31" t="s">
        <v>17</v>
      </c>
      <c r="G218" s="32">
        <v>22</v>
      </c>
      <c r="H218" s="33">
        <v>31</v>
      </c>
      <c r="I218" s="33">
        <v>31</v>
      </c>
      <c r="J218" s="34">
        <v>682</v>
      </c>
      <c r="K218" s="34">
        <v>682</v>
      </c>
      <c r="L218" s="32">
        <v>0</v>
      </c>
      <c r="M218" s="36"/>
    </row>
    <row r="219" spans="1:13">
      <c r="A219">
        <v>160</v>
      </c>
      <c r="B219" s="37" t="s">
        <v>466</v>
      </c>
      <c r="C219" s="37" t="s">
        <v>467</v>
      </c>
      <c r="D219" s="37"/>
      <c r="E219" s="37" t="s">
        <v>20</v>
      </c>
      <c r="F219" s="37" t="s">
        <v>17</v>
      </c>
      <c r="G219" s="38">
        <v>28</v>
      </c>
      <c r="H219" s="39">
        <v>24</v>
      </c>
      <c r="I219" s="39">
        <v>22.6553571428571</v>
      </c>
      <c r="J219" s="34">
        <v>672</v>
      </c>
      <c r="K219" s="40">
        <v>634.35</v>
      </c>
      <c r="L219" s="38">
        <v>37.65</v>
      </c>
      <c r="M219" s="36"/>
    </row>
    <row r="220" spans="1:13">
      <c r="A220">
        <v>148</v>
      </c>
      <c r="B220" s="31" t="s">
        <v>468</v>
      </c>
      <c r="C220" s="31" t="s">
        <v>469</v>
      </c>
      <c r="D220" s="31" t="s">
        <v>470</v>
      </c>
      <c r="E220" s="31" t="s">
        <v>34</v>
      </c>
      <c r="F220" s="31" t="s">
        <v>40</v>
      </c>
      <c r="G220" s="32">
        <v>30</v>
      </c>
      <c r="H220" s="33">
        <v>21</v>
      </c>
      <c r="I220" s="33">
        <v>21</v>
      </c>
      <c r="J220" s="34">
        <v>630</v>
      </c>
      <c r="K220" s="34">
        <v>630</v>
      </c>
      <c r="L220" s="32">
        <v>0</v>
      </c>
      <c r="M220" s="36"/>
    </row>
    <row r="221" spans="1:13">
      <c r="A221">
        <v>195</v>
      </c>
      <c r="B221" s="37" t="s">
        <v>471</v>
      </c>
      <c r="C221" s="37" t="s">
        <v>472</v>
      </c>
      <c r="D221" s="37"/>
      <c r="E221" s="37" t="s">
        <v>20</v>
      </c>
      <c r="F221" s="37" t="s">
        <v>17</v>
      </c>
      <c r="G221" s="38">
        <v>8</v>
      </c>
      <c r="H221" s="39">
        <v>82</v>
      </c>
      <c r="I221" s="39">
        <v>75.22875</v>
      </c>
      <c r="J221" s="34">
        <v>656</v>
      </c>
      <c r="K221" s="40">
        <v>601.83</v>
      </c>
      <c r="L221" s="38">
        <v>54.17</v>
      </c>
      <c r="M221" s="36"/>
    </row>
    <row r="222" spans="1:13">
      <c r="A222">
        <v>155</v>
      </c>
      <c r="B222" s="31" t="s">
        <v>177</v>
      </c>
      <c r="C222" s="31" t="s">
        <v>178</v>
      </c>
      <c r="D222" s="31"/>
      <c r="E222" s="31" t="s">
        <v>20</v>
      </c>
      <c r="F222" s="31" t="s">
        <v>17</v>
      </c>
      <c r="G222" s="32">
        <v>18.5</v>
      </c>
      <c r="H222" s="33">
        <v>32</v>
      </c>
      <c r="I222" s="33">
        <v>31.6832432432432</v>
      </c>
      <c r="J222" s="34">
        <v>592</v>
      </c>
      <c r="K222" s="34">
        <v>586.14</v>
      </c>
      <c r="L222" s="32">
        <v>5.86</v>
      </c>
      <c r="M222" s="36"/>
    </row>
    <row r="223" spans="1:13">
      <c r="A223">
        <v>234</v>
      </c>
      <c r="B223" s="37" t="s">
        <v>126</v>
      </c>
      <c r="C223" s="37" t="s">
        <v>24</v>
      </c>
      <c r="D223" s="37" t="s">
        <v>78</v>
      </c>
      <c r="E223" s="37" t="s">
        <v>30</v>
      </c>
      <c r="F223" s="37" t="s">
        <v>17</v>
      </c>
      <c r="G223" s="38">
        <v>9</v>
      </c>
      <c r="H223" s="39">
        <v>64.4111111111111</v>
      </c>
      <c r="I223" s="39">
        <v>63.7733333333333</v>
      </c>
      <c r="J223" s="34">
        <v>579.7</v>
      </c>
      <c r="K223" s="40">
        <v>573.96</v>
      </c>
      <c r="L223" s="38">
        <v>5.74</v>
      </c>
      <c r="M223" s="36"/>
    </row>
    <row r="224" spans="1:13">
      <c r="A224">
        <v>88</v>
      </c>
      <c r="B224" s="31" t="s">
        <v>473</v>
      </c>
      <c r="C224" s="31" t="s">
        <v>474</v>
      </c>
      <c r="D224" s="31"/>
      <c r="E224" s="31" t="s">
        <v>16</v>
      </c>
      <c r="F224" s="31" t="s">
        <v>93</v>
      </c>
      <c r="G224" s="32">
        <v>10.5</v>
      </c>
      <c r="H224" s="33">
        <v>55</v>
      </c>
      <c r="I224" s="33">
        <v>54.4552380952381</v>
      </c>
      <c r="J224" s="34">
        <v>577.5</v>
      </c>
      <c r="K224" s="34">
        <v>571.78</v>
      </c>
      <c r="L224" s="32">
        <v>5.72</v>
      </c>
      <c r="M224" s="36"/>
    </row>
    <row r="225" spans="1:13">
      <c r="A225">
        <v>163</v>
      </c>
      <c r="B225" s="37" t="s">
        <v>79</v>
      </c>
      <c r="C225" s="37" t="s">
        <v>42</v>
      </c>
      <c r="D225" s="37"/>
      <c r="E225" s="37" t="s">
        <v>20</v>
      </c>
      <c r="F225" s="37" t="s">
        <v>17</v>
      </c>
      <c r="G225" s="38">
        <v>7</v>
      </c>
      <c r="H225" s="39">
        <v>80.4</v>
      </c>
      <c r="I225" s="39">
        <v>79.6028571428571</v>
      </c>
      <c r="J225" s="34">
        <v>562.8</v>
      </c>
      <c r="K225" s="40">
        <v>557.22</v>
      </c>
      <c r="L225" s="38">
        <v>5.58</v>
      </c>
      <c r="M225" s="36"/>
    </row>
    <row r="226" spans="1:13">
      <c r="A226">
        <v>129</v>
      </c>
      <c r="B226" s="37" t="s">
        <v>142</v>
      </c>
      <c r="C226" s="37" t="s">
        <v>143</v>
      </c>
      <c r="D226" s="37"/>
      <c r="E226" s="37" t="s">
        <v>34</v>
      </c>
      <c r="F226" s="37" t="s">
        <v>17</v>
      </c>
      <c r="G226" s="38">
        <v>4</v>
      </c>
      <c r="H226" s="39">
        <v>138</v>
      </c>
      <c r="I226" s="39">
        <v>136.6325</v>
      </c>
      <c r="J226" s="34">
        <v>552</v>
      </c>
      <c r="K226" s="40">
        <v>546.53</v>
      </c>
      <c r="L226" s="38">
        <v>5.47</v>
      </c>
      <c r="M226" s="36"/>
    </row>
    <row r="227" spans="1:13">
      <c r="A227">
        <v>217</v>
      </c>
      <c r="B227" s="31" t="s">
        <v>475</v>
      </c>
      <c r="C227" s="31" t="s">
        <v>476</v>
      </c>
      <c r="D227" s="31"/>
      <c r="E227" s="31" t="s">
        <v>20</v>
      </c>
      <c r="F227" s="31" t="s">
        <v>17</v>
      </c>
      <c r="G227" s="32">
        <v>9</v>
      </c>
      <c r="H227" s="33">
        <v>60</v>
      </c>
      <c r="I227" s="33">
        <v>60</v>
      </c>
      <c r="J227" s="34">
        <v>540</v>
      </c>
      <c r="K227" s="34">
        <v>540</v>
      </c>
      <c r="L227" s="32">
        <v>0</v>
      </c>
      <c r="M227" s="36"/>
    </row>
    <row r="228" spans="1:13">
      <c r="A228">
        <v>106</v>
      </c>
      <c r="B228" s="37" t="s">
        <v>477</v>
      </c>
      <c r="C228" s="37" t="s">
        <v>478</v>
      </c>
      <c r="D228" s="37"/>
      <c r="E228" s="37" t="s">
        <v>26</v>
      </c>
      <c r="F228" s="37" t="s">
        <v>17</v>
      </c>
      <c r="G228" s="38">
        <v>19</v>
      </c>
      <c r="H228" s="39">
        <v>32</v>
      </c>
      <c r="I228" s="39">
        <v>28.3194736842105</v>
      </c>
      <c r="J228" s="34">
        <v>608</v>
      </c>
      <c r="K228" s="40">
        <v>538.07</v>
      </c>
      <c r="L228" s="38">
        <v>69.93</v>
      </c>
      <c r="M228" s="36"/>
    </row>
    <row r="229" spans="1:13">
      <c r="A229">
        <v>283</v>
      </c>
      <c r="B229" s="37" t="s">
        <v>479</v>
      </c>
      <c r="C229" s="37" t="s">
        <v>480</v>
      </c>
      <c r="D229" s="37"/>
      <c r="E229" s="37" t="s">
        <v>102</v>
      </c>
      <c r="F229" s="37" t="s">
        <v>17</v>
      </c>
      <c r="G229" s="38">
        <v>13</v>
      </c>
      <c r="H229" s="39">
        <v>43.9230769230769</v>
      </c>
      <c r="I229" s="39">
        <v>40.2969230769231</v>
      </c>
      <c r="J229" s="34">
        <v>571</v>
      </c>
      <c r="K229" s="40">
        <v>523.86</v>
      </c>
      <c r="L229" s="38">
        <v>47.14</v>
      </c>
      <c r="M229" s="36"/>
    </row>
    <row r="230" spans="1:13">
      <c r="A230">
        <v>222</v>
      </c>
      <c r="B230" s="37" t="s">
        <v>481</v>
      </c>
      <c r="C230" s="37" t="s">
        <v>482</v>
      </c>
      <c r="D230" s="37"/>
      <c r="E230" s="37" t="s">
        <v>300</v>
      </c>
      <c r="F230" s="37" t="s">
        <v>17</v>
      </c>
      <c r="G230" s="38">
        <v>11</v>
      </c>
      <c r="H230" s="39">
        <v>50</v>
      </c>
      <c r="I230" s="39">
        <v>47.1854545454545</v>
      </c>
      <c r="J230" s="34">
        <v>550</v>
      </c>
      <c r="K230" s="40">
        <v>519.04</v>
      </c>
      <c r="L230" s="38">
        <v>30.96</v>
      </c>
      <c r="M230" s="36"/>
    </row>
    <row r="231" spans="1:13">
      <c r="A231">
        <v>33</v>
      </c>
      <c r="B231" s="31" t="s">
        <v>301</v>
      </c>
      <c r="C231" s="31" t="s">
        <v>302</v>
      </c>
      <c r="D231" s="31"/>
      <c r="E231" s="31" t="s">
        <v>16</v>
      </c>
      <c r="F231" s="31" t="s">
        <v>17</v>
      </c>
      <c r="G231" s="32">
        <v>18</v>
      </c>
      <c r="H231" s="33">
        <v>28</v>
      </c>
      <c r="I231" s="33">
        <v>27.7227777777778</v>
      </c>
      <c r="J231" s="34">
        <v>504</v>
      </c>
      <c r="K231" s="34">
        <v>499.01</v>
      </c>
      <c r="L231" s="32">
        <v>4.99</v>
      </c>
      <c r="M231" s="36"/>
    </row>
    <row r="232" spans="1:13">
      <c r="A232">
        <v>117</v>
      </c>
      <c r="B232" s="37" t="s">
        <v>483</v>
      </c>
      <c r="C232" s="37" t="s">
        <v>50</v>
      </c>
      <c r="D232" s="37" t="s">
        <v>415</v>
      </c>
      <c r="E232" s="37" t="s">
        <v>26</v>
      </c>
      <c r="F232" s="37" t="s">
        <v>17</v>
      </c>
      <c r="G232" s="38">
        <v>4.2</v>
      </c>
      <c r="H232" s="39">
        <v>118</v>
      </c>
      <c r="I232" s="39">
        <v>118</v>
      </c>
      <c r="J232" s="34">
        <v>495.6</v>
      </c>
      <c r="K232" s="40">
        <v>495.6</v>
      </c>
      <c r="L232" s="38">
        <v>0</v>
      </c>
      <c r="M232" s="36"/>
    </row>
    <row r="233" spans="1:13">
      <c r="A233">
        <v>132</v>
      </c>
      <c r="B233" s="31" t="s">
        <v>484</v>
      </c>
      <c r="C233" s="31" t="s">
        <v>485</v>
      </c>
      <c r="D233" s="31"/>
      <c r="E233" s="31" t="s">
        <v>34</v>
      </c>
      <c r="F233" s="31" t="s">
        <v>233</v>
      </c>
      <c r="G233" s="32">
        <v>10</v>
      </c>
      <c r="H233" s="33">
        <v>50</v>
      </c>
      <c r="I233" s="33">
        <v>49.505</v>
      </c>
      <c r="J233" s="34">
        <v>500</v>
      </c>
      <c r="K233" s="34">
        <v>495.05</v>
      </c>
      <c r="L233" s="32">
        <v>4.95</v>
      </c>
      <c r="M233" s="36"/>
    </row>
    <row r="234" spans="1:13">
      <c r="A234">
        <v>221</v>
      </c>
      <c r="B234" s="31" t="s">
        <v>481</v>
      </c>
      <c r="C234" s="31" t="s">
        <v>482</v>
      </c>
      <c r="D234" s="31"/>
      <c r="E234" s="31" t="s">
        <v>300</v>
      </c>
      <c r="F234" s="31" t="s">
        <v>17</v>
      </c>
      <c r="G234" s="32">
        <v>10</v>
      </c>
      <c r="H234" s="33">
        <v>50</v>
      </c>
      <c r="I234" s="33">
        <v>49.505</v>
      </c>
      <c r="J234" s="34">
        <v>500</v>
      </c>
      <c r="K234" s="34">
        <v>495.05</v>
      </c>
      <c r="L234" s="32">
        <v>4.95</v>
      </c>
      <c r="M234" s="36"/>
    </row>
    <row r="235" spans="1:13">
      <c r="A235">
        <v>108</v>
      </c>
      <c r="B235" s="37" t="s">
        <v>486</v>
      </c>
      <c r="C235" s="37" t="s">
        <v>487</v>
      </c>
      <c r="D235" s="37" t="s">
        <v>488</v>
      </c>
      <c r="E235" s="37" t="s">
        <v>26</v>
      </c>
      <c r="F235" s="37" t="s">
        <v>17</v>
      </c>
      <c r="G235" s="38">
        <v>6</v>
      </c>
      <c r="H235" s="39">
        <v>80</v>
      </c>
      <c r="I235" s="39">
        <v>80</v>
      </c>
      <c r="J235" s="34">
        <v>480</v>
      </c>
      <c r="K235" s="40">
        <v>480</v>
      </c>
      <c r="L235" s="38">
        <v>0</v>
      </c>
      <c r="M235" s="36"/>
    </row>
    <row r="236" spans="1:13">
      <c r="A236">
        <v>151</v>
      </c>
      <c r="B236" s="31" t="s">
        <v>489</v>
      </c>
      <c r="C236" s="31" t="s">
        <v>490</v>
      </c>
      <c r="D236" s="31"/>
      <c r="E236" s="31" t="s">
        <v>34</v>
      </c>
      <c r="F236" s="31" t="s">
        <v>17</v>
      </c>
      <c r="G236" s="32">
        <v>26.3</v>
      </c>
      <c r="H236" s="33">
        <v>18</v>
      </c>
      <c r="I236" s="33">
        <v>18</v>
      </c>
      <c r="J236" s="34">
        <v>473.4</v>
      </c>
      <c r="K236" s="34">
        <v>473.4</v>
      </c>
      <c r="L236" s="32">
        <v>0</v>
      </c>
      <c r="M236" s="36"/>
    </row>
    <row r="237" spans="1:13">
      <c r="A237">
        <v>115</v>
      </c>
      <c r="B237" s="31" t="s">
        <v>491</v>
      </c>
      <c r="C237" s="31" t="s">
        <v>392</v>
      </c>
      <c r="D237" s="31" t="s">
        <v>180</v>
      </c>
      <c r="E237" s="31" t="s">
        <v>26</v>
      </c>
      <c r="F237" s="31" t="s">
        <v>17</v>
      </c>
      <c r="G237" s="32">
        <v>2</v>
      </c>
      <c r="H237" s="33">
        <v>235</v>
      </c>
      <c r="I237" s="33">
        <v>235</v>
      </c>
      <c r="J237" s="34">
        <v>470</v>
      </c>
      <c r="K237" s="34">
        <v>470</v>
      </c>
      <c r="L237" s="32">
        <v>0</v>
      </c>
      <c r="M237" s="36"/>
    </row>
    <row r="238" spans="1:13">
      <c r="A238">
        <v>27</v>
      </c>
      <c r="B238" s="37" t="s">
        <v>492</v>
      </c>
      <c r="C238" s="37" t="s">
        <v>493</v>
      </c>
      <c r="D238" s="37"/>
      <c r="E238" s="37" t="s">
        <v>16</v>
      </c>
      <c r="F238" s="37" t="s">
        <v>17</v>
      </c>
      <c r="G238" s="38">
        <v>25.6</v>
      </c>
      <c r="H238" s="39">
        <v>19</v>
      </c>
      <c r="I238" s="39">
        <v>18.025390625</v>
      </c>
      <c r="J238" s="34">
        <v>486.4</v>
      </c>
      <c r="K238" s="40">
        <v>461.45</v>
      </c>
      <c r="L238" s="38">
        <v>24.95</v>
      </c>
      <c r="M238" s="36"/>
    </row>
    <row r="239" spans="1:13">
      <c r="A239">
        <v>141</v>
      </c>
      <c r="B239" s="31" t="s">
        <v>494</v>
      </c>
      <c r="C239" s="31" t="s">
        <v>495</v>
      </c>
      <c r="D239" s="31"/>
      <c r="E239" s="31" t="s">
        <v>34</v>
      </c>
      <c r="F239" s="31" t="s">
        <v>17</v>
      </c>
      <c r="G239" s="32">
        <v>5</v>
      </c>
      <c r="H239" s="33">
        <v>83</v>
      </c>
      <c r="I239" s="33">
        <v>83</v>
      </c>
      <c r="J239" s="34">
        <v>415</v>
      </c>
      <c r="K239" s="34">
        <v>415</v>
      </c>
      <c r="L239" s="32">
        <v>0</v>
      </c>
      <c r="M239" s="36"/>
    </row>
    <row r="240" spans="1:13">
      <c r="A240">
        <v>152</v>
      </c>
      <c r="B240" s="37" t="s">
        <v>496</v>
      </c>
      <c r="C240" s="37" t="s">
        <v>497</v>
      </c>
      <c r="D240" s="37"/>
      <c r="E240" s="37" t="s">
        <v>20</v>
      </c>
      <c r="F240" s="37" t="s">
        <v>17</v>
      </c>
      <c r="G240" s="38">
        <v>5.2</v>
      </c>
      <c r="H240" s="39">
        <v>76.1538461538461</v>
      </c>
      <c r="I240" s="39">
        <v>75.4</v>
      </c>
      <c r="J240" s="34">
        <v>396</v>
      </c>
      <c r="K240" s="40">
        <v>392.08</v>
      </c>
      <c r="L240" s="38">
        <v>3.92</v>
      </c>
      <c r="M240" s="36"/>
    </row>
    <row r="241" spans="1:13">
      <c r="A241">
        <v>242</v>
      </c>
      <c r="B241" s="37" t="s">
        <v>498</v>
      </c>
      <c r="C241" s="37" t="s">
        <v>499</v>
      </c>
      <c r="D241" s="37" t="s">
        <v>500</v>
      </c>
      <c r="E241" s="37" t="s">
        <v>152</v>
      </c>
      <c r="F241" s="37" t="s">
        <v>40</v>
      </c>
      <c r="G241" s="38">
        <v>60</v>
      </c>
      <c r="H241" s="39">
        <v>6.5</v>
      </c>
      <c r="I241" s="39">
        <v>6.5</v>
      </c>
      <c r="J241" s="34">
        <v>390</v>
      </c>
      <c r="K241" s="40">
        <v>390</v>
      </c>
      <c r="L241" s="38">
        <v>0</v>
      </c>
      <c r="M241" s="36"/>
    </row>
    <row r="242" spans="1:13">
      <c r="A242">
        <v>65</v>
      </c>
      <c r="B242" s="37" t="s">
        <v>501</v>
      </c>
      <c r="C242" s="37" t="s">
        <v>502</v>
      </c>
      <c r="D242" s="37"/>
      <c r="E242" s="37" t="s">
        <v>16</v>
      </c>
      <c r="F242" s="37" t="s">
        <v>17</v>
      </c>
      <c r="G242" s="38">
        <v>13.8</v>
      </c>
      <c r="H242" s="39">
        <v>28</v>
      </c>
      <c r="I242" s="39">
        <v>28</v>
      </c>
      <c r="J242" s="34">
        <v>386.4</v>
      </c>
      <c r="K242" s="40">
        <v>386.4</v>
      </c>
      <c r="L242" s="38">
        <v>0</v>
      </c>
      <c r="M242" s="36"/>
    </row>
    <row r="243" spans="1:13">
      <c r="A243">
        <v>201</v>
      </c>
      <c r="B243" s="37" t="s">
        <v>503</v>
      </c>
      <c r="C243" s="37" t="s">
        <v>377</v>
      </c>
      <c r="D243" s="37" t="s">
        <v>180</v>
      </c>
      <c r="E243" s="37" t="s">
        <v>20</v>
      </c>
      <c r="F243" s="37" t="s">
        <v>17</v>
      </c>
      <c r="G243" s="38">
        <v>7</v>
      </c>
      <c r="H243" s="39">
        <v>58</v>
      </c>
      <c r="I243" s="39">
        <v>53.21</v>
      </c>
      <c r="J243" s="34">
        <v>406</v>
      </c>
      <c r="K243" s="40">
        <v>372.47</v>
      </c>
      <c r="L243" s="38">
        <v>33.53</v>
      </c>
      <c r="M243" s="36"/>
    </row>
    <row r="244" spans="1:13">
      <c r="A244">
        <v>105</v>
      </c>
      <c r="B244" s="37" t="s">
        <v>477</v>
      </c>
      <c r="C244" s="37" t="s">
        <v>478</v>
      </c>
      <c r="D244" s="37"/>
      <c r="E244" s="37" t="s">
        <v>26</v>
      </c>
      <c r="F244" s="37" t="s">
        <v>17</v>
      </c>
      <c r="G244" s="38">
        <v>13</v>
      </c>
      <c r="H244" s="39">
        <v>32</v>
      </c>
      <c r="I244" s="39">
        <v>28.32</v>
      </c>
      <c r="J244" s="34">
        <v>416</v>
      </c>
      <c r="K244" s="40">
        <v>368.16</v>
      </c>
      <c r="L244" s="38">
        <v>47.84</v>
      </c>
      <c r="M244" s="36"/>
    </row>
    <row r="245" spans="1:13">
      <c r="A245">
        <v>21</v>
      </c>
      <c r="B245" s="37" t="s">
        <v>359</v>
      </c>
      <c r="C245" s="37" t="s">
        <v>360</v>
      </c>
      <c r="D245" s="37" t="s">
        <v>361</v>
      </c>
      <c r="E245" s="37" t="s">
        <v>16</v>
      </c>
      <c r="F245" s="37" t="s">
        <v>17</v>
      </c>
      <c r="G245" s="38">
        <v>18.2</v>
      </c>
      <c r="H245" s="39">
        <v>20</v>
      </c>
      <c r="I245" s="39">
        <v>19.8021978021978</v>
      </c>
      <c r="J245" s="34">
        <v>364</v>
      </c>
      <c r="K245" s="40">
        <v>360.4</v>
      </c>
      <c r="L245" s="38">
        <v>3.6</v>
      </c>
      <c r="M245" s="36"/>
    </row>
    <row r="246" spans="1:13">
      <c r="A246">
        <v>100</v>
      </c>
      <c r="B246" s="37" t="s">
        <v>504</v>
      </c>
      <c r="C246" s="37" t="s">
        <v>505</v>
      </c>
      <c r="D246" s="37"/>
      <c r="E246" s="37" t="s">
        <v>16</v>
      </c>
      <c r="F246" s="37" t="s">
        <v>17</v>
      </c>
      <c r="G246" s="38">
        <v>2</v>
      </c>
      <c r="H246" s="39">
        <v>178</v>
      </c>
      <c r="I246" s="39">
        <v>157.52</v>
      </c>
      <c r="J246" s="34">
        <v>356</v>
      </c>
      <c r="K246" s="40">
        <v>315.04</v>
      </c>
      <c r="L246" s="38">
        <v>40.96</v>
      </c>
      <c r="M246" s="36"/>
    </row>
    <row r="247" spans="1:13">
      <c r="A247">
        <v>9</v>
      </c>
      <c r="B247" s="31" t="s">
        <v>506</v>
      </c>
      <c r="C247" s="31" t="s">
        <v>457</v>
      </c>
      <c r="D247" s="31" t="s">
        <v>440</v>
      </c>
      <c r="E247" s="31" t="s">
        <v>116</v>
      </c>
      <c r="F247" s="31" t="s">
        <v>507</v>
      </c>
      <c r="G247" s="32">
        <v>15.9</v>
      </c>
      <c r="H247" s="33">
        <v>20</v>
      </c>
      <c r="I247" s="33">
        <v>19.1169811320755</v>
      </c>
      <c r="J247" s="34">
        <v>318</v>
      </c>
      <c r="K247" s="34">
        <v>303.96</v>
      </c>
      <c r="L247" s="32">
        <v>14.04</v>
      </c>
      <c r="M247" s="36"/>
    </row>
    <row r="248" spans="1:13">
      <c r="A248">
        <v>128</v>
      </c>
      <c r="B248" s="37" t="s">
        <v>508</v>
      </c>
      <c r="C248" s="37" t="s">
        <v>392</v>
      </c>
      <c r="D248" s="37" t="s">
        <v>378</v>
      </c>
      <c r="E248" s="37" t="s">
        <v>26</v>
      </c>
      <c r="F248" s="37" t="s">
        <v>17</v>
      </c>
      <c r="G248" s="38">
        <v>1</v>
      </c>
      <c r="H248" s="39">
        <v>295</v>
      </c>
      <c r="I248" s="39">
        <v>295</v>
      </c>
      <c r="J248" s="34">
        <v>295</v>
      </c>
      <c r="K248" s="40">
        <v>295</v>
      </c>
      <c r="L248" s="38">
        <v>0</v>
      </c>
      <c r="M248" s="36"/>
    </row>
    <row r="249" spans="1:13">
      <c r="A249">
        <v>127</v>
      </c>
      <c r="B249" s="37" t="s">
        <v>509</v>
      </c>
      <c r="C249" s="37" t="s">
        <v>510</v>
      </c>
      <c r="D249" s="37"/>
      <c r="E249" s="37" t="s">
        <v>26</v>
      </c>
      <c r="F249" s="37" t="s">
        <v>17</v>
      </c>
      <c r="G249" s="38">
        <v>3.5</v>
      </c>
      <c r="H249" s="39">
        <v>76</v>
      </c>
      <c r="I249" s="39">
        <v>76</v>
      </c>
      <c r="J249" s="34">
        <v>266</v>
      </c>
      <c r="K249" s="40">
        <v>266</v>
      </c>
      <c r="L249" s="38">
        <v>0</v>
      </c>
      <c r="M249" s="36"/>
    </row>
    <row r="250" spans="1:13">
      <c r="A250">
        <v>5</v>
      </c>
      <c r="B250" s="37" t="s">
        <v>511</v>
      </c>
      <c r="C250" s="37" t="s">
        <v>512</v>
      </c>
      <c r="D250" s="37"/>
      <c r="E250" s="37" t="s">
        <v>513</v>
      </c>
      <c r="F250" s="37" t="s">
        <v>17</v>
      </c>
      <c r="G250" s="38">
        <v>2</v>
      </c>
      <c r="H250" s="39">
        <v>130</v>
      </c>
      <c r="I250" s="39">
        <v>128.715</v>
      </c>
      <c r="J250" s="34">
        <v>260</v>
      </c>
      <c r="K250" s="40">
        <v>257.43</v>
      </c>
      <c r="L250" s="38">
        <v>2.57</v>
      </c>
      <c r="M250" s="36"/>
    </row>
    <row r="251" spans="1:13">
      <c r="A251">
        <v>185</v>
      </c>
      <c r="B251" s="37" t="s">
        <v>263</v>
      </c>
      <c r="C251" s="37" t="s">
        <v>264</v>
      </c>
      <c r="D251" s="37"/>
      <c r="E251" s="37" t="s">
        <v>20</v>
      </c>
      <c r="F251" s="37" t="s">
        <v>17</v>
      </c>
      <c r="G251" s="38">
        <v>4</v>
      </c>
      <c r="H251" s="39">
        <v>70</v>
      </c>
      <c r="I251" s="39">
        <v>64.22</v>
      </c>
      <c r="J251" s="34">
        <v>280</v>
      </c>
      <c r="K251" s="40">
        <v>256.88</v>
      </c>
      <c r="L251" s="38">
        <v>23.12</v>
      </c>
      <c r="M251" s="36"/>
    </row>
    <row r="252" spans="1:13">
      <c r="A252">
        <v>87</v>
      </c>
      <c r="B252" s="31" t="s">
        <v>514</v>
      </c>
      <c r="C252" s="31" t="s">
        <v>515</v>
      </c>
      <c r="D252" s="31"/>
      <c r="E252" s="31" t="s">
        <v>16</v>
      </c>
      <c r="F252" s="31" t="s">
        <v>17</v>
      </c>
      <c r="G252" s="32">
        <v>13.1</v>
      </c>
      <c r="H252" s="33">
        <v>21</v>
      </c>
      <c r="I252" s="33">
        <v>19.2664122137405</v>
      </c>
      <c r="J252" s="34">
        <v>275.1</v>
      </c>
      <c r="K252" s="34">
        <v>252.39</v>
      </c>
      <c r="L252" s="32">
        <v>22.71</v>
      </c>
      <c r="M252" s="36"/>
    </row>
    <row r="253" spans="1:13">
      <c r="A253">
        <v>258</v>
      </c>
      <c r="B253" s="31" t="s">
        <v>516</v>
      </c>
      <c r="C253" s="31" t="s">
        <v>517</v>
      </c>
      <c r="D253" s="31"/>
      <c r="E253" s="31" t="s">
        <v>102</v>
      </c>
      <c r="F253" s="31" t="s">
        <v>17</v>
      </c>
      <c r="G253" s="32">
        <v>9</v>
      </c>
      <c r="H253" s="33">
        <v>30</v>
      </c>
      <c r="I253" s="33">
        <v>27.5233333333333</v>
      </c>
      <c r="J253" s="34">
        <v>270</v>
      </c>
      <c r="K253" s="34">
        <v>247.71</v>
      </c>
      <c r="L253" s="32">
        <v>22.29</v>
      </c>
      <c r="M253" s="36"/>
    </row>
    <row r="254" spans="1:13">
      <c r="A254">
        <v>66</v>
      </c>
      <c r="B254" s="37" t="s">
        <v>518</v>
      </c>
      <c r="C254" s="37" t="s">
        <v>519</v>
      </c>
      <c r="D254" s="37"/>
      <c r="E254" s="37" t="s">
        <v>16</v>
      </c>
      <c r="F254" s="37" t="s">
        <v>17</v>
      </c>
      <c r="G254" s="38">
        <v>5</v>
      </c>
      <c r="H254" s="39">
        <v>49</v>
      </c>
      <c r="I254" s="39">
        <v>48.514</v>
      </c>
      <c r="J254" s="34">
        <v>245</v>
      </c>
      <c r="K254" s="40">
        <v>242.57</v>
      </c>
      <c r="L254" s="38">
        <v>2.43</v>
      </c>
      <c r="M254" s="36"/>
    </row>
    <row r="255" spans="1:13">
      <c r="A255">
        <v>237</v>
      </c>
      <c r="B255" s="31" t="s">
        <v>520</v>
      </c>
      <c r="C255" s="31" t="s">
        <v>521</v>
      </c>
      <c r="D255" s="31" t="s">
        <v>522</v>
      </c>
      <c r="E255" s="31" t="s">
        <v>152</v>
      </c>
      <c r="F255" s="31" t="s">
        <v>40</v>
      </c>
      <c r="G255" s="32">
        <v>40</v>
      </c>
      <c r="H255" s="33">
        <v>6.5</v>
      </c>
      <c r="I255" s="33">
        <v>5.96325</v>
      </c>
      <c r="J255" s="34">
        <v>260</v>
      </c>
      <c r="K255" s="34">
        <v>238.53</v>
      </c>
      <c r="L255" s="32">
        <v>21.47</v>
      </c>
      <c r="M255" s="36"/>
    </row>
    <row r="256" spans="1:13">
      <c r="A256">
        <v>280</v>
      </c>
      <c r="B256" s="37" t="s">
        <v>523</v>
      </c>
      <c r="C256" s="37" t="s">
        <v>524</v>
      </c>
      <c r="D256" s="37"/>
      <c r="E256" s="37" t="s">
        <v>102</v>
      </c>
      <c r="F256" s="37" t="s">
        <v>17</v>
      </c>
      <c r="G256" s="38">
        <v>4</v>
      </c>
      <c r="H256" s="39">
        <v>64</v>
      </c>
      <c r="I256" s="39">
        <v>58.715</v>
      </c>
      <c r="J256" s="34">
        <v>256</v>
      </c>
      <c r="K256" s="40">
        <v>234.86</v>
      </c>
      <c r="L256" s="38">
        <v>21.14</v>
      </c>
      <c r="M256" s="36"/>
    </row>
    <row r="257" spans="1:13">
      <c r="A257">
        <v>18</v>
      </c>
      <c r="B257" s="31" t="s">
        <v>525</v>
      </c>
      <c r="C257" s="31" t="s">
        <v>526</v>
      </c>
      <c r="D257" s="31"/>
      <c r="E257" s="31" t="s">
        <v>116</v>
      </c>
      <c r="F257" s="31" t="s">
        <v>17</v>
      </c>
      <c r="G257" s="32">
        <v>19.6</v>
      </c>
      <c r="H257" s="33">
        <v>10.6734693877551</v>
      </c>
      <c r="I257" s="33">
        <v>10.525</v>
      </c>
      <c r="J257" s="34">
        <v>209.2</v>
      </c>
      <c r="K257" s="34">
        <v>206.29</v>
      </c>
      <c r="L257" s="32">
        <v>2.91</v>
      </c>
      <c r="M257" s="36"/>
    </row>
    <row r="258" spans="1:13">
      <c r="A258">
        <v>124</v>
      </c>
      <c r="B258" s="31" t="s">
        <v>527</v>
      </c>
      <c r="C258" s="31" t="s">
        <v>50</v>
      </c>
      <c r="D258" s="31" t="s">
        <v>528</v>
      </c>
      <c r="E258" s="31" t="s">
        <v>26</v>
      </c>
      <c r="F258" s="31" t="s">
        <v>17</v>
      </c>
      <c r="G258" s="32">
        <v>2.8</v>
      </c>
      <c r="H258" s="33">
        <v>73</v>
      </c>
      <c r="I258" s="33">
        <v>73</v>
      </c>
      <c r="J258" s="34">
        <v>204.4</v>
      </c>
      <c r="K258" s="34">
        <v>204.4</v>
      </c>
      <c r="L258" s="32">
        <v>0</v>
      </c>
      <c r="M258" s="36"/>
    </row>
    <row r="259" spans="1:13">
      <c r="A259">
        <v>126</v>
      </c>
      <c r="B259" s="37" t="s">
        <v>529</v>
      </c>
      <c r="C259" s="37" t="s">
        <v>530</v>
      </c>
      <c r="D259" s="37"/>
      <c r="E259" s="37" t="s">
        <v>26</v>
      </c>
      <c r="F259" s="37" t="s">
        <v>17</v>
      </c>
      <c r="G259" s="38">
        <v>2.8</v>
      </c>
      <c r="H259" s="39">
        <v>72</v>
      </c>
      <c r="I259" s="39">
        <v>72</v>
      </c>
      <c r="J259" s="34">
        <v>201.6</v>
      </c>
      <c r="K259" s="40">
        <v>201.6</v>
      </c>
      <c r="L259" s="38">
        <v>0</v>
      </c>
      <c r="M259" s="36"/>
    </row>
    <row r="260" spans="1:13">
      <c r="A260">
        <v>300</v>
      </c>
      <c r="B260" s="31" t="s">
        <v>90</v>
      </c>
      <c r="C260" s="31" t="s">
        <v>91</v>
      </c>
      <c r="D260" s="31" t="s">
        <v>92</v>
      </c>
      <c r="E260" s="31" t="s">
        <v>64</v>
      </c>
      <c r="F260" s="31" t="s">
        <v>93</v>
      </c>
      <c r="G260" s="32">
        <v>40</v>
      </c>
      <c r="H260" s="33">
        <v>5</v>
      </c>
      <c r="I260" s="33">
        <v>4.58725</v>
      </c>
      <c r="J260" s="34">
        <v>200</v>
      </c>
      <c r="K260" s="34">
        <v>183.49</v>
      </c>
      <c r="L260" s="32">
        <v>16.51</v>
      </c>
      <c r="M260" s="36"/>
    </row>
    <row r="261" spans="1:13">
      <c r="A261">
        <v>110</v>
      </c>
      <c r="B261" s="37" t="s">
        <v>225</v>
      </c>
      <c r="C261" s="37" t="s">
        <v>50</v>
      </c>
      <c r="D261" s="37" t="s">
        <v>78</v>
      </c>
      <c r="E261" s="37" t="s">
        <v>26</v>
      </c>
      <c r="F261" s="37" t="s">
        <v>17</v>
      </c>
      <c r="G261" s="38">
        <v>1.5</v>
      </c>
      <c r="H261" s="39">
        <v>118</v>
      </c>
      <c r="I261" s="39">
        <v>116.833333333333</v>
      </c>
      <c r="J261" s="34">
        <v>177</v>
      </c>
      <c r="K261" s="40">
        <v>175.25</v>
      </c>
      <c r="L261" s="38">
        <v>1.75</v>
      </c>
      <c r="M261" s="36"/>
    </row>
    <row r="262" spans="1:13">
      <c r="A262">
        <v>198</v>
      </c>
      <c r="B262" s="37" t="s">
        <v>531</v>
      </c>
      <c r="C262" s="37" t="s">
        <v>532</v>
      </c>
      <c r="D262" s="37"/>
      <c r="E262" s="37" t="s">
        <v>20</v>
      </c>
      <c r="F262" s="37" t="s">
        <v>17</v>
      </c>
      <c r="G262" s="38">
        <v>1.2</v>
      </c>
      <c r="H262" s="39">
        <v>146</v>
      </c>
      <c r="I262" s="39">
        <v>146</v>
      </c>
      <c r="J262" s="34">
        <v>175.2</v>
      </c>
      <c r="K262" s="40">
        <v>175.2</v>
      </c>
      <c r="L262" s="38">
        <v>0</v>
      </c>
      <c r="M262" s="36"/>
    </row>
    <row r="263" spans="1:13">
      <c r="A263">
        <v>53</v>
      </c>
      <c r="B263" s="31" t="s">
        <v>533</v>
      </c>
      <c r="C263" s="31" t="s">
        <v>534</v>
      </c>
      <c r="D263" s="31"/>
      <c r="E263" s="31" t="s">
        <v>16</v>
      </c>
      <c r="F263" s="31" t="s">
        <v>17</v>
      </c>
      <c r="G263" s="32">
        <v>4.6</v>
      </c>
      <c r="H263" s="33">
        <v>38</v>
      </c>
      <c r="I263" s="33">
        <v>38</v>
      </c>
      <c r="J263" s="34">
        <v>174.8</v>
      </c>
      <c r="K263" s="34">
        <v>174.8</v>
      </c>
      <c r="L263" s="32">
        <v>0</v>
      </c>
      <c r="M263" s="36"/>
    </row>
    <row r="264" spans="1:13">
      <c r="A264">
        <v>268</v>
      </c>
      <c r="B264" s="31" t="s">
        <v>535</v>
      </c>
      <c r="C264" s="31" t="s">
        <v>536</v>
      </c>
      <c r="D264" s="31"/>
      <c r="E264" s="31" t="s">
        <v>102</v>
      </c>
      <c r="F264" s="31" t="s">
        <v>17</v>
      </c>
      <c r="G264" s="32">
        <v>5</v>
      </c>
      <c r="H264" s="33">
        <v>38</v>
      </c>
      <c r="I264" s="33">
        <v>34.862</v>
      </c>
      <c r="J264" s="34">
        <v>190</v>
      </c>
      <c r="K264" s="34">
        <v>174.31</v>
      </c>
      <c r="L264" s="32">
        <v>15.69</v>
      </c>
      <c r="M264" s="36"/>
    </row>
    <row r="265" spans="1:13">
      <c r="A265">
        <v>179</v>
      </c>
      <c r="B265" s="31" t="s">
        <v>537</v>
      </c>
      <c r="C265" s="31" t="s">
        <v>538</v>
      </c>
      <c r="D265" s="31"/>
      <c r="E265" s="31" t="s">
        <v>20</v>
      </c>
      <c r="F265" s="31" t="s">
        <v>17</v>
      </c>
      <c r="G265" s="32">
        <v>8.1</v>
      </c>
      <c r="H265" s="33">
        <v>21.2592592592593</v>
      </c>
      <c r="I265" s="33">
        <v>21.0456790123457</v>
      </c>
      <c r="J265" s="34">
        <v>172.2</v>
      </c>
      <c r="K265" s="34">
        <v>170.47</v>
      </c>
      <c r="L265" s="32">
        <v>1.73</v>
      </c>
      <c r="M265" s="36"/>
    </row>
    <row r="266" spans="1:13">
      <c r="A266">
        <v>230</v>
      </c>
      <c r="B266" s="31" t="s">
        <v>137</v>
      </c>
      <c r="C266" s="31" t="s">
        <v>138</v>
      </c>
      <c r="D266" s="31" t="s">
        <v>139</v>
      </c>
      <c r="E266" s="31" t="s">
        <v>30</v>
      </c>
      <c r="F266" s="31" t="s">
        <v>17</v>
      </c>
      <c r="G266" s="32">
        <v>2.3</v>
      </c>
      <c r="H266" s="33">
        <v>74.0869565217391</v>
      </c>
      <c r="I266" s="33">
        <v>73.3521739130435</v>
      </c>
      <c r="J266" s="34">
        <v>170.4</v>
      </c>
      <c r="K266" s="34">
        <v>168.71</v>
      </c>
      <c r="L266" s="32">
        <v>1.69</v>
      </c>
      <c r="M266" s="36"/>
    </row>
    <row r="267" spans="1:13">
      <c r="A267">
        <v>47</v>
      </c>
      <c r="B267" s="31" t="s">
        <v>539</v>
      </c>
      <c r="C267" s="31" t="s">
        <v>540</v>
      </c>
      <c r="D267" s="31"/>
      <c r="E267" s="31" t="s">
        <v>16</v>
      </c>
      <c r="F267" s="31" t="s">
        <v>17</v>
      </c>
      <c r="G267" s="32">
        <v>2</v>
      </c>
      <c r="H267" s="33">
        <v>83</v>
      </c>
      <c r="I267" s="33">
        <v>83</v>
      </c>
      <c r="J267" s="34">
        <v>166</v>
      </c>
      <c r="K267" s="34">
        <v>166</v>
      </c>
      <c r="L267" s="32">
        <v>0</v>
      </c>
      <c r="M267" s="36"/>
    </row>
    <row r="268" spans="1:13">
      <c r="A268">
        <v>271</v>
      </c>
      <c r="B268" s="37" t="s">
        <v>541</v>
      </c>
      <c r="C268" s="37" t="s">
        <v>542</v>
      </c>
      <c r="D268" s="37"/>
      <c r="E268" s="37" t="s">
        <v>102</v>
      </c>
      <c r="F268" s="37" t="s">
        <v>17</v>
      </c>
      <c r="G268" s="38">
        <v>4</v>
      </c>
      <c r="H268" s="39">
        <v>45</v>
      </c>
      <c r="I268" s="39">
        <v>41.285</v>
      </c>
      <c r="J268" s="34">
        <v>180</v>
      </c>
      <c r="K268" s="40">
        <v>165.14</v>
      </c>
      <c r="L268" s="38">
        <v>14.86</v>
      </c>
      <c r="M268" s="36"/>
    </row>
    <row r="269" spans="1:13">
      <c r="A269">
        <v>199</v>
      </c>
      <c r="B269" s="31" t="s">
        <v>543</v>
      </c>
      <c r="C269" s="31" t="s">
        <v>544</v>
      </c>
      <c r="D269" s="31"/>
      <c r="E269" s="31" t="s">
        <v>20</v>
      </c>
      <c r="F269" s="31" t="s">
        <v>17</v>
      </c>
      <c r="G269" s="32">
        <v>2.5</v>
      </c>
      <c r="H269" s="33">
        <v>65</v>
      </c>
      <c r="I269" s="33">
        <v>65</v>
      </c>
      <c r="J269" s="34">
        <v>162.5</v>
      </c>
      <c r="K269" s="34">
        <v>162.5</v>
      </c>
      <c r="L269" s="32">
        <v>0</v>
      </c>
      <c r="M269" s="36"/>
    </row>
    <row r="270" spans="1:13">
      <c r="A270">
        <v>205</v>
      </c>
      <c r="B270" s="31" t="s">
        <v>37</v>
      </c>
      <c r="C270" s="31" t="s">
        <v>38</v>
      </c>
      <c r="D270" s="31" t="s">
        <v>39</v>
      </c>
      <c r="E270" s="31" t="s">
        <v>20</v>
      </c>
      <c r="F270" s="31" t="s">
        <v>40</v>
      </c>
      <c r="G270" s="32">
        <v>50</v>
      </c>
      <c r="H270" s="33">
        <v>3.5</v>
      </c>
      <c r="I270" s="33">
        <v>3.211</v>
      </c>
      <c r="J270" s="34">
        <v>175</v>
      </c>
      <c r="K270" s="34">
        <v>160.55</v>
      </c>
      <c r="L270" s="32">
        <v>14.45</v>
      </c>
      <c r="M270" s="36"/>
    </row>
    <row r="271" spans="1:13">
      <c r="A271">
        <v>101</v>
      </c>
      <c r="B271" s="37" t="s">
        <v>504</v>
      </c>
      <c r="C271" s="37" t="s">
        <v>505</v>
      </c>
      <c r="D271" s="37"/>
      <c r="E271" s="37" t="s">
        <v>16</v>
      </c>
      <c r="F271" s="37" t="s">
        <v>17</v>
      </c>
      <c r="G271" s="38">
        <v>1</v>
      </c>
      <c r="H271" s="39">
        <v>178</v>
      </c>
      <c r="I271" s="39">
        <v>157.52</v>
      </c>
      <c r="J271" s="34">
        <v>178</v>
      </c>
      <c r="K271" s="40">
        <v>157.52</v>
      </c>
      <c r="L271" s="38">
        <v>20.48</v>
      </c>
      <c r="M271" s="36"/>
    </row>
    <row r="272" spans="1:13">
      <c r="A272">
        <v>14</v>
      </c>
      <c r="B272" s="31" t="s">
        <v>545</v>
      </c>
      <c r="C272" s="31" t="s">
        <v>546</v>
      </c>
      <c r="D272" s="31"/>
      <c r="E272" s="31" t="s">
        <v>116</v>
      </c>
      <c r="F272" s="31" t="s">
        <v>17</v>
      </c>
      <c r="G272" s="32">
        <v>4.6</v>
      </c>
      <c r="H272" s="33">
        <v>33.2173913043478</v>
      </c>
      <c r="I272" s="33">
        <v>32.8891304347826</v>
      </c>
      <c r="J272" s="34">
        <v>152.8</v>
      </c>
      <c r="K272" s="34">
        <v>151.29</v>
      </c>
      <c r="L272" s="32">
        <v>1.51</v>
      </c>
      <c r="M272" s="36"/>
    </row>
    <row r="273" spans="1:13">
      <c r="A273">
        <v>269</v>
      </c>
      <c r="B273" s="31" t="s">
        <v>547</v>
      </c>
      <c r="C273" s="31" t="s">
        <v>548</v>
      </c>
      <c r="D273" s="31"/>
      <c r="E273" s="31" t="s">
        <v>102</v>
      </c>
      <c r="F273" s="31" t="s">
        <v>17</v>
      </c>
      <c r="G273" s="32">
        <v>5</v>
      </c>
      <c r="H273" s="33">
        <v>32</v>
      </c>
      <c r="I273" s="33">
        <v>29.358</v>
      </c>
      <c r="J273" s="34">
        <v>160</v>
      </c>
      <c r="K273" s="34">
        <v>146.79</v>
      </c>
      <c r="L273" s="32">
        <v>13.21</v>
      </c>
      <c r="M273" s="36"/>
    </row>
    <row r="274" spans="1:13">
      <c r="A274">
        <v>180</v>
      </c>
      <c r="B274" s="31" t="s">
        <v>52</v>
      </c>
      <c r="C274" s="31" t="s">
        <v>53</v>
      </c>
      <c r="D274" s="31"/>
      <c r="E274" s="31" t="s">
        <v>20</v>
      </c>
      <c r="F274" s="31" t="s">
        <v>17</v>
      </c>
      <c r="G274" s="32">
        <v>2.9</v>
      </c>
      <c r="H274" s="33">
        <v>51</v>
      </c>
      <c r="I274" s="33">
        <v>50.4965517241379</v>
      </c>
      <c r="J274" s="34">
        <v>147.9</v>
      </c>
      <c r="K274" s="34">
        <v>146.44</v>
      </c>
      <c r="L274" s="32">
        <v>1.46</v>
      </c>
      <c r="M274" s="36"/>
    </row>
    <row r="275" spans="1:13">
      <c r="A275">
        <v>112</v>
      </c>
      <c r="B275" s="37" t="s">
        <v>549</v>
      </c>
      <c r="C275" s="37" t="s">
        <v>550</v>
      </c>
      <c r="D275" s="37" t="s">
        <v>378</v>
      </c>
      <c r="E275" s="37" t="s">
        <v>26</v>
      </c>
      <c r="F275" s="37" t="s">
        <v>17</v>
      </c>
      <c r="G275" s="38">
        <v>1.3</v>
      </c>
      <c r="H275" s="39">
        <v>119</v>
      </c>
      <c r="I275" s="39">
        <v>109.176923076923</v>
      </c>
      <c r="J275" s="34">
        <v>154.7</v>
      </c>
      <c r="K275" s="40">
        <v>141.93</v>
      </c>
      <c r="L275" s="38">
        <v>12.77</v>
      </c>
      <c r="M275" s="36"/>
    </row>
    <row r="276" spans="1:13">
      <c r="A276">
        <v>119</v>
      </c>
      <c r="B276" s="37" t="s">
        <v>23</v>
      </c>
      <c r="C276" s="37" t="s">
        <v>24</v>
      </c>
      <c r="D276" s="37" t="s">
        <v>25</v>
      </c>
      <c r="E276" s="37" t="s">
        <v>26</v>
      </c>
      <c r="F276" s="37" t="s">
        <v>17</v>
      </c>
      <c r="G276" s="38">
        <v>2.2</v>
      </c>
      <c r="H276" s="39">
        <v>63.1818181818182</v>
      </c>
      <c r="I276" s="39">
        <v>62.5545454545455</v>
      </c>
      <c r="J276" s="34">
        <v>139</v>
      </c>
      <c r="K276" s="40">
        <v>137.62</v>
      </c>
      <c r="L276" s="38">
        <v>1.38</v>
      </c>
      <c r="M276" s="36"/>
    </row>
    <row r="277" spans="1:13">
      <c r="A277">
        <v>85</v>
      </c>
      <c r="B277" s="31" t="s">
        <v>551</v>
      </c>
      <c r="C277" s="31" t="s">
        <v>552</v>
      </c>
      <c r="D277" s="31"/>
      <c r="E277" s="31" t="s">
        <v>16</v>
      </c>
      <c r="F277" s="31" t="s">
        <v>17</v>
      </c>
      <c r="G277" s="32">
        <v>0.6</v>
      </c>
      <c r="H277" s="33">
        <v>242</v>
      </c>
      <c r="I277" s="33">
        <v>222.016666666667</v>
      </c>
      <c r="J277" s="34">
        <v>145.2</v>
      </c>
      <c r="K277" s="34">
        <v>133.21</v>
      </c>
      <c r="L277" s="32">
        <v>11.99</v>
      </c>
      <c r="M277" s="36"/>
    </row>
    <row r="278" spans="1:13">
      <c r="A278">
        <v>243</v>
      </c>
      <c r="B278" s="31" t="s">
        <v>553</v>
      </c>
      <c r="C278" s="31" t="s">
        <v>554</v>
      </c>
      <c r="D278" s="31" t="s">
        <v>488</v>
      </c>
      <c r="E278" s="31" t="s">
        <v>152</v>
      </c>
      <c r="F278" s="31" t="s">
        <v>17</v>
      </c>
      <c r="G278" s="32">
        <v>3</v>
      </c>
      <c r="H278" s="33">
        <v>48</v>
      </c>
      <c r="I278" s="33">
        <v>44.0366666666667</v>
      </c>
      <c r="J278" s="34">
        <v>144</v>
      </c>
      <c r="K278" s="34">
        <v>132.11</v>
      </c>
      <c r="L278" s="32">
        <v>11.89</v>
      </c>
      <c r="M278" s="36"/>
    </row>
    <row r="279" spans="1:13">
      <c r="A279">
        <v>203</v>
      </c>
      <c r="B279" s="37" t="s">
        <v>555</v>
      </c>
      <c r="C279" s="37" t="s">
        <v>95</v>
      </c>
      <c r="D279" s="37"/>
      <c r="E279" s="37" t="s">
        <v>20</v>
      </c>
      <c r="F279" s="37" t="s">
        <v>17</v>
      </c>
      <c r="G279" s="38">
        <v>5.5</v>
      </c>
      <c r="H279" s="39">
        <v>23</v>
      </c>
      <c r="I279" s="39">
        <v>23</v>
      </c>
      <c r="J279" s="34">
        <v>126.5</v>
      </c>
      <c r="K279" s="40">
        <v>126.5</v>
      </c>
      <c r="L279" s="38">
        <v>0</v>
      </c>
      <c r="M279" s="36"/>
    </row>
    <row r="280" spans="1:13">
      <c r="A280">
        <v>26</v>
      </c>
      <c r="B280" s="31" t="s">
        <v>556</v>
      </c>
      <c r="C280" s="31" t="s">
        <v>557</v>
      </c>
      <c r="D280" s="31"/>
      <c r="E280" s="31" t="s">
        <v>16</v>
      </c>
      <c r="F280" s="31" t="s">
        <v>17</v>
      </c>
      <c r="G280" s="32">
        <v>3.3</v>
      </c>
      <c r="H280" s="33">
        <v>36</v>
      </c>
      <c r="I280" s="33">
        <v>35.6424242424242</v>
      </c>
      <c r="J280" s="34">
        <v>118.8</v>
      </c>
      <c r="K280" s="34">
        <v>117.62</v>
      </c>
      <c r="L280" s="32">
        <v>1.18</v>
      </c>
      <c r="M280" s="36"/>
    </row>
    <row r="281" spans="1:13">
      <c r="A281">
        <v>19</v>
      </c>
      <c r="B281" s="31" t="s">
        <v>558</v>
      </c>
      <c r="C281" s="31" t="s">
        <v>559</v>
      </c>
      <c r="D281" s="31"/>
      <c r="E281" s="31" t="s">
        <v>116</v>
      </c>
      <c r="F281" s="31" t="s">
        <v>17</v>
      </c>
      <c r="G281" s="32">
        <v>3</v>
      </c>
      <c r="H281" s="33">
        <v>38</v>
      </c>
      <c r="I281" s="33">
        <v>38</v>
      </c>
      <c r="J281" s="34">
        <v>114</v>
      </c>
      <c r="K281" s="34">
        <v>114</v>
      </c>
      <c r="L281" s="32">
        <v>0</v>
      </c>
      <c r="M281" s="36"/>
    </row>
    <row r="282" spans="1:13">
      <c r="A282">
        <v>25</v>
      </c>
      <c r="B282" s="37" t="s">
        <v>556</v>
      </c>
      <c r="C282" s="37" t="s">
        <v>557</v>
      </c>
      <c r="D282" s="37"/>
      <c r="E282" s="37" t="s">
        <v>16</v>
      </c>
      <c r="F282" s="37" t="s">
        <v>17</v>
      </c>
      <c r="G282" s="38">
        <v>3.2</v>
      </c>
      <c r="H282" s="39">
        <v>36</v>
      </c>
      <c r="I282" s="39">
        <v>33.028125</v>
      </c>
      <c r="J282" s="34">
        <v>115.2</v>
      </c>
      <c r="K282" s="40">
        <v>105.69</v>
      </c>
      <c r="L282" s="38">
        <v>9.51</v>
      </c>
      <c r="M282" s="36"/>
    </row>
    <row r="283" spans="1:13">
      <c r="A283">
        <v>95</v>
      </c>
      <c r="B283" s="37" t="s">
        <v>560</v>
      </c>
      <c r="C283" s="37" t="s">
        <v>561</v>
      </c>
      <c r="D283" s="37"/>
      <c r="E283" s="37" t="s">
        <v>16</v>
      </c>
      <c r="F283" s="37" t="s">
        <v>17</v>
      </c>
      <c r="G283" s="38">
        <v>1.4</v>
      </c>
      <c r="H283" s="39">
        <v>75</v>
      </c>
      <c r="I283" s="39">
        <v>75</v>
      </c>
      <c r="J283" s="34">
        <v>105</v>
      </c>
      <c r="K283" s="40">
        <v>105</v>
      </c>
      <c r="L283" s="38">
        <v>0</v>
      </c>
      <c r="M283" s="36"/>
    </row>
    <row r="284" spans="1:13">
      <c r="A284">
        <v>263</v>
      </c>
      <c r="B284" s="31" t="s">
        <v>562</v>
      </c>
      <c r="C284" s="31" t="s">
        <v>563</v>
      </c>
      <c r="D284" s="31"/>
      <c r="E284" s="31" t="s">
        <v>102</v>
      </c>
      <c r="F284" s="31" t="s">
        <v>17</v>
      </c>
      <c r="G284" s="32">
        <v>3</v>
      </c>
      <c r="H284" s="33">
        <v>38</v>
      </c>
      <c r="I284" s="33">
        <v>34.8633333333333</v>
      </c>
      <c r="J284" s="34">
        <v>114</v>
      </c>
      <c r="K284" s="34">
        <v>104.59</v>
      </c>
      <c r="L284" s="32">
        <v>9.41</v>
      </c>
      <c r="M284" s="36"/>
    </row>
    <row r="285" spans="1:13">
      <c r="A285">
        <v>15</v>
      </c>
      <c r="B285" s="37" t="s">
        <v>379</v>
      </c>
      <c r="C285" s="37" t="s">
        <v>380</v>
      </c>
      <c r="D285" s="37"/>
      <c r="E285" s="37" t="s">
        <v>116</v>
      </c>
      <c r="F285" s="37" t="s">
        <v>17</v>
      </c>
      <c r="G285" s="38">
        <v>1.4</v>
      </c>
      <c r="H285" s="39">
        <v>70</v>
      </c>
      <c r="I285" s="39">
        <v>69.3071428571429</v>
      </c>
      <c r="J285" s="34">
        <v>98</v>
      </c>
      <c r="K285" s="40">
        <v>97.03</v>
      </c>
      <c r="L285" s="38">
        <v>0.97</v>
      </c>
      <c r="M285" s="36"/>
    </row>
    <row r="286" spans="1:13">
      <c r="A286">
        <v>212</v>
      </c>
      <c r="B286" s="37" t="s">
        <v>564</v>
      </c>
      <c r="C286" s="37" t="s">
        <v>565</v>
      </c>
      <c r="D286" s="37"/>
      <c r="E286" s="37" t="s">
        <v>20</v>
      </c>
      <c r="F286" s="37" t="s">
        <v>17</v>
      </c>
      <c r="G286" s="38">
        <v>4.3</v>
      </c>
      <c r="H286" s="39">
        <v>22</v>
      </c>
      <c r="I286" s="39">
        <v>22</v>
      </c>
      <c r="J286" s="34">
        <v>94.6</v>
      </c>
      <c r="K286" s="40">
        <v>94.6</v>
      </c>
      <c r="L286" s="38">
        <v>0</v>
      </c>
      <c r="M286" s="36"/>
    </row>
    <row r="287" spans="1:13">
      <c r="A287">
        <v>168</v>
      </c>
      <c r="B287" s="37" t="s">
        <v>566</v>
      </c>
      <c r="C287" s="37" t="s">
        <v>567</v>
      </c>
      <c r="D287" s="37"/>
      <c r="E287" s="37" t="s">
        <v>20</v>
      </c>
      <c r="F287" s="37" t="s">
        <v>17</v>
      </c>
      <c r="G287" s="38">
        <v>3</v>
      </c>
      <c r="H287" s="39">
        <v>31</v>
      </c>
      <c r="I287" s="39">
        <v>31</v>
      </c>
      <c r="J287" s="34">
        <v>93</v>
      </c>
      <c r="K287" s="40">
        <v>93</v>
      </c>
      <c r="L287" s="38">
        <v>0</v>
      </c>
      <c r="M287" s="36"/>
    </row>
    <row r="288" spans="1:13">
      <c r="A288">
        <v>99</v>
      </c>
      <c r="B288" s="37" t="s">
        <v>568</v>
      </c>
      <c r="C288" s="37" t="s">
        <v>569</v>
      </c>
      <c r="D288" s="37"/>
      <c r="E288" s="37" t="s">
        <v>16</v>
      </c>
      <c r="F288" s="37" t="s">
        <v>17</v>
      </c>
      <c r="G288" s="38">
        <v>1.6</v>
      </c>
      <c r="H288" s="39">
        <v>56</v>
      </c>
      <c r="I288" s="39">
        <v>56</v>
      </c>
      <c r="J288" s="34">
        <v>89.6</v>
      </c>
      <c r="K288" s="40">
        <v>89.6</v>
      </c>
      <c r="L288" s="38">
        <v>0</v>
      </c>
      <c r="M288" s="36"/>
    </row>
    <row r="289" spans="1:13">
      <c r="A289">
        <v>60</v>
      </c>
      <c r="B289" s="31" t="s">
        <v>371</v>
      </c>
      <c r="C289" s="31" t="s">
        <v>372</v>
      </c>
      <c r="D289" s="31" t="s">
        <v>373</v>
      </c>
      <c r="E289" s="31" t="s">
        <v>16</v>
      </c>
      <c r="F289" s="31" t="s">
        <v>17</v>
      </c>
      <c r="G289" s="32">
        <v>6</v>
      </c>
      <c r="H289" s="33">
        <v>15</v>
      </c>
      <c r="I289" s="33">
        <v>14.8516666666667</v>
      </c>
      <c r="J289" s="34">
        <v>90</v>
      </c>
      <c r="K289" s="34">
        <v>89.11</v>
      </c>
      <c r="L289" s="32">
        <v>0.89</v>
      </c>
      <c r="M289" s="36"/>
    </row>
    <row r="290" spans="1:13">
      <c r="A290">
        <v>156</v>
      </c>
      <c r="B290" s="31" t="s">
        <v>255</v>
      </c>
      <c r="C290" s="31" t="s">
        <v>256</v>
      </c>
      <c r="D290" s="31"/>
      <c r="E290" s="31" t="s">
        <v>20</v>
      </c>
      <c r="F290" s="31" t="s">
        <v>17</v>
      </c>
      <c r="G290" s="32">
        <v>10</v>
      </c>
      <c r="H290" s="33">
        <v>8</v>
      </c>
      <c r="I290" s="33">
        <v>7.339</v>
      </c>
      <c r="J290" s="34">
        <v>80</v>
      </c>
      <c r="K290" s="34">
        <v>73.39</v>
      </c>
      <c r="L290" s="32">
        <v>6.61</v>
      </c>
      <c r="M290" s="36"/>
    </row>
    <row r="291" spans="1:13">
      <c r="A291">
        <v>20</v>
      </c>
      <c r="B291" s="31" t="s">
        <v>570</v>
      </c>
      <c r="C291" s="31" t="s">
        <v>571</v>
      </c>
      <c r="D291" s="31"/>
      <c r="E291" s="31" t="s">
        <v>116</v>
      </c>
      <c r="F291" s="31" t="s">
        <v>17</v>
      </c>
      <c r="G291" s="32">
        <v>3</v>
      </c>
      <c r="H291" s="33">
        <v>25</v>
      </c>
      <c r="I291" s="33">
        <v>22.9333333333333</v>
      </c>
      <c r="J291" s="34">
        <v>75</v>
      </c>
      <c r="K291" s="34">
        <v>68.8</v>
      </c>
      <c r="L291" s="32">
        <v>6.2</v>
      </c>
      <c r="M291" s="36"/>
    </row>
    <row r="292" spans="1:13">
      <c r="A292">
        <v>182</v>
      </c>
      <c r="B292" s="31" t="s">
        <v>572</v>
      </c>
      <c r="C292" s="31" t="s">
        <v>573</v>
      </c>
      <c r="D292" s="31"/>
      <c r="E292" s="31" t="s">
        <v>20</v>
      </c>
      <c r="F292" s="31" t="s">
        <v>17</v>
      </c>
      <c r="G292" s="32">
        <v>4</v>
      </c>
      <c r="H292" s="33">
        <v>17</v>
      </c>
      <c r="I292" s="33">
        <v>17</v>
      </c>
      <c r="J292" s="34">
        <v>68</v>
      </c>
      <c r="K292" s="34">
        <v>68</v>
      </c>
      <c r="L292" s="32">
        <v>0</v>
      </c>
      <c r="M292" s="36"/>
    </row>
    <row r="293" spans="1:13">
      <c r="A293">
        <v>267</v>
      </c>
      <c r="B293" s="31" t="s">
        <v>574</v>
      </c>
      <c r="C293" s="31" t="s">
        <v>575</v>
      </c>
      <c r="D293" s="31"/>
      <c r="E293" s="31" t="s">
        <v>102</v>
      </c>
      <c r="F293" s="31" t="s">
        <v>17</v>
      </c>
      <c r="G293" s="32">
        <v>2</v>
      </c>
      <c r="H293" s="33">
        <v>32</v>
      </c>
      <c r="I293" s="33">
        <v>29.36</v>
      </c>
      <c r="J293" s="34">
        <v>64</v>
      </c>
      <c r="K293" s="34">
        <v>58.72</v>
      </c>
      <c r="L293" s="32">
        <v>5.28</v>
      </c>
      <c r="M293" s="36"/>
    </row>
    <row r="294" spans="1:13">
      <c r="A294">
        <v>84</v>
      </c>
      <c r="B294" s="37" t="s">
        <v>576</v>
      </c>
      <c r="C294" s="37" t="s">
        <v>577</v>
      </c>
      <c r="D294" s="37"/>
      <c r="E294" s="37" t="s">
        <v>16</v>
      </c>
      <c r="F294" s="37" t="s">
        <v>17</v>
      </c>
      <c r="G294" s="38">
        <v>2</v>
      </c>
      <c r="H294" s="39">
        <v>28</v>
      </c>
      <c r="I294" s="39">
        <v>25.69</v>
      </c>
      <c r="J294" s="34">
        <v>56</v>
      </c>
      <c r="K294" s="40">
        <v>51.38</v>
      </c>
      <c r="L294" s="38">
        <v>4.62</v>
      </c>
      <c r="M294" s="36"/>
    </row>
    <row r="295" spans="1:13">
      <c r="A295">
        <v>37</v>
      </c>
      <c r="B295" s="37" t="s">
        <v>578</v>
      </c>
      <c r="C295" s="37" t="s">
        <v>579</v>
      </c>
      <c r="D295" s="37"/>
      <c r="E295" s="37" t="s">
        <v>16</v>
      </c>
      <c r="F295" s="37" t="s">
        <v>17</v>
      </c>
      <c r="G295" s="38">
        <v>2.2</v>
      </c>
      <c r="H295" s="39">
        <v>23</v>
      </c>
      <c r="I295" s="39">
        <v>21.1</v>
      </c>
      <c r="J295" s="34">
        <v>50.6</v>
      </c>
      <c r="K295" s="40">
        <v>46.42</v>
      </c>
      <c r="L295" s="38">
        <v>4.18</v>
      </c>
      <c r="M295" s="36"/>
    </row>
    <row r="296" spans="1:13">
      <c r="A296">
        <v>13</v>
      </c>
      <c r="B296" s="31" t="s">
        <v>545</v>
      </c>
      <c r="C296" s="31" t="s">
        <v>546</v>
      </c>
      <c r="D296" s="31"/>
      <c r="E296" s="31" t="s">
        <v>116</v>
      </c>
      <c r="F296" s="31" t="s">
        <v>17</v>
      </c>
      <c r="G296" s="32">
        <v>1.6</v>
      </c>
      <c r="H296" s="33">
        <v>28</v>
      </c>
      <c r="I296" s="33">
        <v>28</v>
      </c>
      <c r="J296" s="34">
        <v>44.8</v>
      </c>
      <c r="K296" s="34">
        <v>44.8</v>
      </c>
      <c r="L296" s="32">
        <v>0</v>
      </c>
      <c r="M296" s="36"/>
    </row>
    <row r="297" spans="1:13">
      <c r="A297">
        <v>275</v>
      </c>
      <c r="B297" s="31" t="s">
        <v>580</v>
      </c>
      <c r="C297" s="31" t="s">
        <v>581</v>
      </c>
      <c r="D297" s="31"/>
      <c r="E297" s="31" t="s">
        <v>102</v>
      </c>
      <c r="F297" s="31" t="s">
        <v>17</v>
      </c>
      <c r="G297" s="32">
        <v>2</v>
      </c>
      <c r="H297" s="33">
        <v>22</v>
      </c>
      <c r="I297" s="33">
        <v>20.185</v>
      </c>
      <c r="J297" s="34">
        <v>44</v>
      </c>
      <c r="K297" s="34">
        <v>40.37</v>
      </c>
      <c r="L297" s="32">
        <v>3.63</v>
      </c>
      <c r="M297" s="36"/>
    </row>
    <row r="298" spans="1:13">
      <c r="A298">
        <v>102</v>
      </c>
      <c r="B298" s="37" t="s">
        <v>582</v>
      </c>
      <c r="C298" s="37" t="s">
        <v>583</v>
      </c>
      <c r="D298" s="37"/>
      <c r="E298" s="37" t="s">
        <v>16</v>
      </c>
      <c r="F298" s="37" t="s">
        <v>17</v>
      </c>
      <c r="G298" s="38">
        <v>1.5</v>
      </c>
      <c r="H298" s="39">
        <v>26</v>
      </c>
      <c r="I298" s="39">
        <v>26</v>
      </c>
      <c r="J298" s="34">
        <v>39</v>
      </c>
      <c r="K298" s="40">
        <v>39</v>
      </c>
      <c r="L298" s="38">
        <v>0</v>
      </c>
      <c r="M298" s="36"/>
    </row>
    <row r="299" spans="1:13">
      <c r="A299">
        <v>196</v>
      </c>
      <c r="B299" s="31" t="s">
        <v>584</v>
      </c>
      <c r="C299" s="31" t="s">
        <v>585</v>
      </c>
      <c r="D299" s="31"/>
      <c r="E299" s="31" t="s">
        <v>20</v>
      </c>
      <c r="F299" s="31" t="s">
        <v>17</v>
      </c>
      <c r="G299" s="32">
        <v>1</v>
      </c>
      <c r="H299" s="33">
        <v>38</v>
      </c>
      <c r="I299" s="33">
        <v>38</v>
      </c>
      <c r="J299" s="34">
        <v>38</v>
      </c>
      <c r="K299" s="34">
        <v>38</v>
      </c>
      <c r="L299" s="32">
        <v>0</v>
      </c>
      <c r="M299" s="36"/>
    </row>
    <row r="300" spans="1:13">
      <c r="A300">
        <v>103</v>
      </c>
      <c r="B300" s="37" t="s">
        <v>586</v>
      </c>
      <c r="C300" s="37" t="s">
        <v>587</v>
      </c>
      <c r="D300" s="37"/>
      <c r="E300" s="37" t="s">
        <v>16</v>
      </c>
      <c r="F300" s="37" t="s">
        <v>17</v>
      </c>
      <c r="G300" s="38">
        <v>1.5</v>
      </c>
      <c r="H300" s="39">
        <v>25</v>
      </c>
      <c r="I300" s="39">
        <v>25</v>
      </c>
      <c r="J300" s="34">
        <v>37.5</v>
      </c>
      <c r="K300" s="40">
        <v>37.5</v>
      </c>
      <c r="L300" s="38">
        <v>0</v>
      </c>
      <c r="M300" s="36"/>
    </row>
    <row r="301" spans="1:13">
      <c r="A301">
        <v>281</v>
      </c>
      <c r="B301" s="31" t="s">
        <v>588</v>
      </c>
      <c r="C301" s="31" t="s">
        <v>589</v>
      </c>
      <c r="D301" s="31"/>
      <c r="E301" s="31" t="s">
        <v>102</v>
      </c>
      <c r="F301" s="31" t="s">
        <v>17</v>
      </c>
      <c r="G301" s="32">
        <v>1</v>
      </c>
      <c r="H301" s="33">
        <v>32</v>
      </c>
      <c r="I301" s="33">
        <v>29.36</v>
      </c>
      <c r="J301" s="34">
        <v>32</v>
      </c>
      <c r="K301" s="34">
        <v>29.36</v>
      </c>
      <c r="L301" s="32">
        <v>2.64</v>
      </c>
      <c r="M301" s="36"/>
    </row>
    <row r="302" spans="1:13">
      <c r="A302">
        <v>225</v>
      </c>
      <c r="B302" s="37" t="s">
        <v>590</v>
      </c>
      <c r="C302" s="37" t="s">
        <v>591</v>
      </c>
      <c r="D302" s="37" t="s">
        <v>592</v>
      </c>
      <c r="E302" s="37" t="s">
        <v>30</v>
      </c>
      <c r="F302" s="37" t="s">
        <v>17</v>
      </c>
      <c r="G302" s="38">
        <v>1</v>
      </c>
      <c r="H302" s="39">
        <v>28</v>
      </c>
      <c r="I302" s="39">
        <v>28</v>
      </c>
      <c r="J302" s="34">
        <v>28</v>
      </c>
      <c r="K302" s="40">
        <v>28</v>
      </c>
      <c r="L302" s="38">
        <v>0</v>
      </c>
      <c r="M302" s="36"/>
    </row>
    <row r="303" spans="1:13">
      <c r="A303">
        <v>178</v>
      </c>
      <c r="B303" s="37" t="s">
        <v>537</v>
      </c>
      <c r="C303" s="37" t="s">
        <v>538</v>
      </c>
      <c r="D303" s="37"/>
      <c r="E303" s="37" t="s">
        <v>20</v>
      </c>
      <c r="F303" s="37" t="s">
        <v>17</v>
      </c>
      <c r="G303" s="38">
        <v>1</v>
      </c>
      <c r="H303" s="39">
        <v>22</v>
      </c>
      <c r="I303" s="39">
        <v>21.78</v>
      </c>
      <c r="J303" s="34">
        <v>22</v>
      </c>
      <c r="K303" s="40">
        <v>21.78</v>
      </c>
      <c r="L303" s="38">
        <v>0.22</v>
      </c>
      <c r="M303" s="36"/>
    </row>
    <row r="304" spans="1:13">
      <c r="A304">
        <v>24</v>
      </c>
      <c r="B304" s="31" t="s">
        <v>593</v>
      </c>
      <c r="C304" s="31" t="s">
        <v>594</v>
      </c>
      <c r="D304" s="31"/>
      <c r="E304" s="31" t="s">
        <v>300</v>
      </c>
      <c r="F304" s="31" t="s">
        <v>17</v>
      </c>
      <c r="G304" s="32">
        <v>20.2</v>
      </c>
      <c r="H304" s="33">
        <v>108</v>
      </c>
      <c r="I304" s="33">
        <v>99.0826732673267</v>
      </c>
      <c r="J304" s="34">
        <v>2181.6</v>
      </c>
      <c r="K304" s="34">
        <v>2001.47</v>
      </c>
      <c r="L304" s="32">
        <v>180.13</v>
      </c>
      <c r="M304" s="36"/>
    </row>
    <row r="305" spans="1:13">
      <c r="A305">
        <v>18</v>
      </c>
      <c r="B305" s="37" t="s">
        <v>595</v>
      </c>
      <c r="C305" s="37" t="s">
        <v>596</v>
      </c>
      <c r="D305" s="37"/>
      <c r="E305" s="37" t="s">
        <v>321</v>
      </c>
      <c r="F305" s="37" t="s">
        <v>17</v>
      </c>
      <c r="G305" s="38">
        <v>106.2</v>
      </c>
      <c r="H305" s="39">
        <v>75</v>
      </c>
      <c r="I305" s="39">
        <v>70.2300376647834</v>
      </c>
      <c r="J305" s="40">
        <v>7965</v>
      </c>
      <c r="K305" s="40">
        <v>7458.43</v>
      </c>
      <c r="L305" s="38">
        <v>506.57</v>
      </c>
      <c r="M305" s="36"/>
    </row>
  </sheetData>
  <autoFilter xmlns:etc="http://www.wps.cn/officeDocument/2017/etCustomData" ref="A1:L305" etc:filterBottomFollowUsedRange="0">
    <sortState ref="A1:L305">
      <sortCondition ref="K1" descending="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6"/>
  <sheetViews>
    <sheetView workbookViewId="0">
      <selection activeCell="J27" sqref="J27"/>
    </sheetView>
  </sheetViews>
  <sheetFormatPr defaultColWidth="9.13888888888889" defaultRowHeight="13.2"/>
  <cols>
    <col min="1" max="1" width="21.1388888888889" customWidth="1"/>
    <col min="2" max="2" width="25.8611111111111"/>
    <col min="3" max="3" width="11.8611111111111"/>
    <col min="4" max="4" width="13.712962962963"/>
    <col min="5" max="5" width="7.57407407407407"/>
    <col min="6" max="8" width="17.8611111111111"/>
  </cols>
  <sheetData>
    <row r="1" spans="1:8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597</v>
      </c>
      <c r="G1" t="s">
        <v>598</v>
      </c>
      <c r="H1" t="s">
        <v>599</v>
      </c>
    </row>
    <row r="2" spans="1:8">
      <c r="A2" t="s">
        <v>111</v>
      </c>
      <c r="B2" t="s">
        <v>112</v>
      </c>
      <c r="C2" t="s">
        <v>600</v>
      </c>
      <c r="D2" t="s">
        <v>113</v>
      </c>
      <c r="E2" t="s">
        <v>17</v>
      </c>
      <c r="F2">
        <v>1375.7</v>
      </c>
      <c r="G2">
        <v>35297.02</v>
      </c>
      <c r="H2">
        <v>37143.9</v>
      </c>
    </row>
    <row r="3" spans="1:8">
      <c r="A3" t="s">
        <v>432</v>
      </c>
      <c r="B3" t="s">
        <v>433</v>
      </c>
      <c r="C3" t="s">
        <v>600</v>
      </c>
      <c r="D3" t="s">
        <v>113</v>
      </c>
      <c r="E3" t="s">
        <v>17</v>
      </c>
      <c r="F3">
        <v>22.2</v>
      </c>
      <c r="G3">
        <v>995.67</v>
      </c>
      <c r="H3">
        <v>1043.4</v>
      </c>
    </row>
    <row r="4" spans="1:8">
      <c r="A4" t="s">
        <v>174</v>
      </c>
      <c r="B4" t="s">
        <v>175</v>
      </c>
      <c r="C4" t="s">
        <v>600</v>
      </c>
      <c r="D4" t="s">
        <v>176</v>
      </c>
      <c r="E4" t="s">
        <v>17</v>
      </c>
      <c r="F4">
        <v>344.4</v>
      </c>
      <c r="G4">
        <v>18442.38</v>
      </c>
      <c r="H4">
        <v>19460.4</v>
      </c>
    </row>
    <row r="5" spans="1:8">
      <c r="A5" t="s">
        <v>324</v>
      </c>
      <c r="B5" t="s">
        <v>325</v>
      </c>
      <c r="C5" t="s">
        <v>600</v>
      </c>
      <c r="D5" t="s">
        <v>176</v>
      </c>
      <c r="E5" t="s">
        <v>17</v>
      </c>
      <c r="F5">
        <v>65</v>
      </c>
      <c r="G5">
        <v>2145</v>
      </c>
      <c r="H5">
        <v>2145</v>
      </c>
    </row>
    <row r="6" spans="1:8">
      <c r="A6" t="s">
        <v>511</v>
      </c>
      <c r="B6" t="s">
        <v>512</v>
      </c>
      <c r="C6" t="s">
        <v>600</v>
      </c>
      <c r="D6" t="s">
        <v>513</v>
      </c>
      <c r="E6" t="s">
        <v>17</v>
      </c>
      <c r="F6">
        <v>2</v>
      </c>
      <c r="G6">
        <v>257.43</v>
      </c>
      <c r="H6">
        <v>260</v>
      </c>
    </row>
    <row r="7" spans="1:8">
      <c r="A7" t="s">
        <v>305</v>
      </c>
      <c r="B7" t="s">
        <v>306</v>
      </c>
      <c r="C7" t="s">
        <v>307</v>
      </c>
      <c r="D7" t="s">
        <v>116</v>
      </c>
      <c r="E7" t="s">
        <v>17</v>
      </c>
      <c r="F7">
        <v>98.6</v>
      </c>
      <c r="G7">
        <v>2724.11</v>
      </c>
      <c r="H7">
        <v>2859.4</v>
      </c>
    </row>
    <row r="8" spans="1:8">
      <c r="A8" t="s">
        <v>342</v>
      </c>
      <c r="B8" t="s">
        <v>343</v>
      </c>
      <c r="C8" t="s">
        <v>600</v>
      </c>
      <c r="D8" t="s">
        <v>116</v>
      </c>
      <c r="E8" t="s">
        <v>17</v>
      </c>
      <c r="F8">
        <v>202.3</v>
      </c>
      <c r="G8">
        <v>3585.22</v>
      </c>
      <c r="H8">
        <v>3641.4</v>
      </c>
    </row>
    <row r="9" spans="1:8">
      <c r="A9" t="s">
        <v>506</v>
      </c>
      <c r="B9" t="s">
        <v>457</v>
      </c>
      <c r="C9" t="s">
        <v>440</v>
      </c>
      <c r="D9" t="s">
        <v>116</v>
      </c>
      <c r="E9" t="s">
        <v>507</v>
      </c>
      <c r="F9">
        <v>15.9</v>
      </c>
      <c r="G9">
        <v>303.96</v>
      </c>
      <c r="H9">
        <v>318</v>
      </c>
    </row>
    <row r="10" spans="1:8">
      <c r="A10" t="s">
        <v>308</v>
      </c>
      <c r="B10" t="s">
        <v>309</v>
      </c>
      <c r="C10" t="s">
        <v>600</v>
      </c>
      <c r="D10" t="s">
        <v>116</v>
      </c>
      <c r="E10" t="s">
        <v>17</v>
      </c>
      <c r="F10">
        <v>63</v>
      </c>
      <c r="G10">
        <v>2664.34</v>
      </c>
      <c r="H10">
        <v>2691</v>
      </c>
    </row>
    <row r="11" spans="1:8">
      <c r="A11" t="s">
        <v>438</v>
      </c>
      <c r="B11" t="s">
        <v>439</v>
      </c>
      <c r="C11" t="s">
        <v>440</v>
      </c>
      <c r="D11" t="s">
        <v>116</v>
      </c>
      <c r="E11" t="s">
        <v>17</v>
      </c>
      <c r="F11">
        <v>25.7</v>
      </c>
      <c r="G11">
        <v>899.11</v>
      </c>
      <c r="H11">
        <v>976.6</v>
      </c>
    </row>
    <row r="12" spans="1:8">
      <c r="A12" t="s">
        <v>259</v>
      </c>
      <c r="B12" t="s">
        <v>260</v>
      </c>
      <c r="C12" t="s">
        <v>600</v>
      </c>
      <c r="D12" t="s">
        <v>116</v>
      </c>
      <c r="E12" t="s">
        <v>17</v>
      </c>
      <c r="F12">
        <v>99.6</v>
      </c>
      <c r="G12">
        <v>4452.66</v>
      </c>
      <c r="H12">
        <v>4488.5</v>
      </c>
    </row>
    <row r="13" spans="1:8">
      <c r="A13" t="s">
        <v>545</v>
      </c>
      <c r="B13" t="s">
        <v>546</v>
      </c>
      <c r="C13" t="s">
        <v>600</v>
      </c>
      <c r="D13" t="s">
        <v>116</v>
      </c>
      <c r="E13" t="s">
        <v>17</v>
      </c>
      <c r="F13">
        <v>6.2</v>
      </c>
      <c r="G13">
        <v>196.09</v>
      </c>
      <c r="H13">
        <v>197.6</v>
      </c>
    </row>
    <row r="14" spans="1:8">
      <c r="A14" t="s">
        <v>379</v>
      </c>
      <c r="B14" t="s">
        <v>380</v>
      </c>
      <c r="C14" t="s">
        <v>600</v>
      </c>
      <c r="D14" t="s">
        <v>116</v>
      </c>
      <c r="E14" t="s">
        <v>17</v>
      </c>
      <c r="F14">
        <v>29.6</v>
      </c>
      <c r="G14">
        <v>1674.45</v>
      </c>
      <c r="H14">
        <v>1706</v>
      </c>
    </row>
    <row r="15" spans="1:8">
      <c r="A15" t="s">
        <v>114</v>
      </c>
      <c r="B15" t="s">
        <v>115</v>
      </c>
      <c r="C15" t="s">
        <v>600</v>
      </c>
      <c r="D15" t="s">
        <v>116</v>
      </c>
      <c r="E15" t="s">
        <v>17</v>
      </c>
      <c r="F15">
        <v>1007.7</v>
      </c>
      <c r="G15">
        <v>33904.7</v>
      </c>
      <c r="H15">
        <v>35961</v>
      </c>
    </row>
    <row r="16" spans="1:8">
      <c r="A16" t="s">
        <v>525</v>
      </c>
      <c r="B16" t="s">
        <v>526</v>
      </c>
      <c r="C16" t="s">
        <v>600</v>
      </c>
      <c r="D16" t="s">
        <v>116</v>
      </c>
      <c r="E16" t="s">
        <v>17</v>
      </c>
      <c r="F16">
        <v>19.6</v>
      </c>
      <c r="G16">
        <v>206.29</v>
      </c>
      <c r="H16">
        <v>209.2</v>
      </c>
    </row>
    <row r="17" spans="1:8">
      <c r="A17" t="s">
        <v>558</v>
      </c>
      <c r="B17" t="s">
        <v>559</v>
      </c>
      <c r="C17" t="s">
        <v>600</v>
      </c>
      <c r="D17" t="s">
        <v>116</v>
      </c>
      <c r="E17" t="s">
        <v>17</v>
      </c>
      <c r="F17">
        <v>3</v>
      </c>
      <c r="G17">
        <v>114</v>
      </c>
      <c r="H17">
        <v>114</v>
      </c>
    </row>
    <row r="18" spans="1:8">
      <c r="A18" t="s">
        <v>570</v>
      </c>
      <c r="B18" t="s">
        <v>571</v>
      </c>
      <c r="C18" t="s">
        <v>600</v>
      </c>
      <c r="D18" t="s">
        <v>116</v>
      </c>
      <c r="E18" t="s">
        <v>17</v>
      </c>
      <c r="F18">
        <v>3</v>
      </c>
      <c r="G18">
        <v>68.8</v>
      </c>
      <c r="H18">
        <v>75</v>
      </c>
    </row>
    <row r="19" spans="1:8">
      <c r="A19" t="s">
        <v>359</v>
      </c>
      <c r="B19" t="s">
        <v>360</v>
      </c>
      <c r="C19" t="s">
        <v>361</v>
      </c>
      <c r="D19" t="s">
        <v>16</v>
      </c>
      <c r="E19" t="s">
        <v>17</v>
      </c>
      <c r="F19">
        <v>106.5</v>
      </c>
      <c r="G19">
        <v>2122.6</v>
      </c>
      <c r="H19">
        <v>2130</v>
      </c>
    </row>
    <row r="20" spans="1:8">
      <c r="A20" t="s">
        <v>107</v>
      </c>
      <c r="B20" t="s">
        <v>108</v>
      </c>
      <c r="C20" t="s">
        <v>600</v>
      </c>
      <c r="D20" t="s">
        <v>16</v>
      </c>
      <c r="E20" t="s">
        <v>17</v>
      </c>
      <c r="F20">
        <v>1550</v>
      </c>
      <c r="G20">
        <v>41334.33</v>
      </c>
      <c r="H20">
        <v>44950</v>
      </c>
    </row>
    <row r="21" spans="1:8">
      <c r="A21" t="s">
        <v>556</v>
      </c>
      <c r="B21" t="s">
        <v>557</v>
      </c>
      <c r="C21" t="s">
        <v>600</v>
      </c>
      <c r="D21" t="s">
        <v>16</v>
      </c>
      <c r="E21" t="s">
        <v>17</v>
      </c>
      <c r="F21">
        <v>6.5</v>
      </c>
      <c r="G21">
        <v>223.31</v>
      </c>
      <c r="H21">
        <v>234</v>
      </c>
    </row>
    <row r="22" spans="1:8">
      <c r="A22" t="s">
        <v>492</v>
      </c>
      <c r="B22" t="s">
        <v>493</v>
      </c>
      <c r="C22" t="s">
        <v>600</v>
      </c>
      <c r="D22" t="s">
        <v>16</v>
      </c>
      <c r="E22" t="s">
        <v>17</v>
      </c>
      <c r="F22">
        <v>25.6</v>
      </c>
      <c r="G22">
        <v>461.45</v>
      </c>
      <c r="H22">
        <v>486.4</v>
      </c>
    </row>
    <row r="23" spans="1:8">
      <c r="A23" t="s">
        <v>329</v>
      </c>
      <c r="B23" t="s">
        <v>330</v>
      </c>
      <c r="C23" t="s">
        <v>331</v>
      </c>
      <c r="D23" t="s">
        <v>16</v>
      </c>
      <c r="E23" t="s">
        <v>17</v>
      </c>
      <c r="F23">
        <v>98.7</v>
      </c>
      <c r="G23">
        <v>2133.36</v>
      </c>
      <c r="H23">
        <v>2270.1</v>
      </c>
    </row>
    <row r="24" spans="1:8">
      <c r="A24" t="s">
        <v>47</v>
      </c>
      <c r="B24" t="s">
        <v>48</v>
      </c>
      <c r="C24" t="s">
        <v>600</v>
      </c>
      <c r="D24" t="s">
        <v>16</v>
      </c>
      <c r="E24" t="s">
        <v>17</v>
      </c>
      <c r="F24">
        <v>2750</v>
      </c>
      <c r="G24">
        <v>120796.96</v>
      </c>
      <c r="H24">
        <v>129250</v>
      </c>
    </row>
    <row r="25" spans="1:8">
      <c r="A25" t="s">
        <v>346</v>
      </c>
      <c r="B25" t="s">
        <v>347</v>
      </c>
      <c r="C25" t="s">
        <v>600</v>
      </c>
      <c r="D25" t="s">
        <v>16</v>
      </c>
      <c r="E25" t="s">
        <v>17</v>
      </c>
      <c r="F25">
        <v>76</v>
      </c>
      <c r="G25">
        <v>1900</v>
      </c>
      <c r="H25">
        <v>1900</v>
      </c>
    </row>
    <row r="26" spans="1:8">
      <c r="A26" t="s">
        <v>195</v>
      </c>
      <c r="B26" t="s">
        <v>196</v>
      </c>
      <c r="C26" t="s">
        <v>197</v>
      </c>
      <c r="D26" t="s">
        <v>16</v>
      </c>
      <c r="E26" t="s">
        <v>17</v>
      </c>
      <c r="F26">
        <v>588.9</v>
      </c>
      <c r="G26">
        <v>16109.78</v>
      </c>
      <c r="H26">
        <v>17078.1</v>
      </c>
    </row>
    <row r="27" spans="1:8">
      <c r="A27" t="s">
        <v>301</v>
      </c>
      <c r="B27" t="s">
        <v>302</v>
      </c>
      <c r="C27" t="s">
        <v>600</v>
      </c>
      <c r="D27" t="s">
        <v>16</v>
      </c>
      <c r="E27" t="s">
        <v>17</v>
      </c>
      <c r="F27">
        <v>124.8</v>
      </c>
      <c r="G27">
        <v>3323.23</v>
      </c>
      <c r="H27">
        <v>3494.4</v>
      </c>
    </row>
    <row r="28" spans="1:8">
      <c r="A28" t="s">
        <v>103</v>
      </c>
      <c r="B28" t="s">
        <v>104</v>
      </c>
      <c r="C28" t="s">
        <v>600</v>
      </c>
      <c r="D28" t="s">
        <v>16</v>
      </c>
      <c r="E28" t="s">
        <v>17</v>
      </c>
      <c r="F28">
        <v>2585.9</v>
      </c>
      <c r="G28">
        <v>41085.64</v>
      </c>
      <c r="H28">
        <v>43960.3</v>
      </c>
    </row>
    <row r="29" spans="1:8">
      <c r="A29" t="s">
        <v>272</v>
      </c>
      <c r="B29" t="s">
        <v>273</v>
      </c>
      <c r="C29" t="s">
        <v>600</v>
      </c>
      <c r="D29" t="s">
        <v>16</v>
      </c>
      <c r="E29" t="s">
        <v>17</v>
      </c>
      <c r="F29">
        <v>60.5</v>
      </c>
      <c r="G29">
        <v>3776.87</v>
      </c>
      <c r="H29">
        <v>3932.5</v>
      </c>
    </row>
    <row r="30" spans="1:8">
      <c r="A30" t="s">
        <v>578</v>
      </c>
      <c r="B30" t="s">
        <v>579</v>
      </c>
      <c r="C30" t="s">
        <v>600</v>
      </c>
      <c r="D30" t="s">
        <v>16</v>
      </c>
      <c r="E30" t="s">
        <v>17</v>
      </c>
      <c r="F30">
        <v>2.2</v>
      </c>
      <c r="G30">
        <v>46.42</v>
      </c>
      <c r="H30">
        <v>50.6</v>
      </c>
    </row>
    <row r="31" spans="1:8">
      <c r="A31" t="s">
        <v>456</v>
      </c>
      <c r="B31" t="s">
        <v>457</v>
      </c>
      <c r="C31" t="s">
        <v>600</v>
      </c>
      <c r="D31" t="s">
        <v>16</v>
      </c>
      <c r="E31" t="s">
        <v>17</v>
      </c>
      <c r="F31">
        <v>43.6</v>
      </c>
      <c r="G31">
        <v>741.25</v>
      </c>
      <c r="H31">
        <v>784.8</v>
      </c>
    </row>
    <row r="32" spans="1:8">
      <c r="A32" t="s">
        <v>65</v>
      </c>
      <c r="B32" t="s">
        <v>66</v>
      </c>
      <c r="C32" t="s">
        <v>600</v>
      </c>
      <c r="D32" t="s">
        <v>16</v>
      </c>
      <c r="E32" t="s">
        <v>17</v>
      </c>
      <c r="F32">
        <v>1898.9</v>
      </c>
      <c r="G32">
        <v>87399.67</v>
      </c>
      <c r="H32">
        <v>93046.1</v>
      </c>
    </row>
    <row r="33" spans="1:8">
      <c r="A33" t="s">
        <v>129</v>
      </c>
      <c r="B33" t="s">
        <v>130</v>
      </c>
      <c r="C33" t="s">
        <v>600</v>
      </c>
      <c r="D33" t="s">
        <v>16</v>
      </c>
      <c r="E33" t="s">
        <v>17</v>
      </c>
      <c r="F33">
        <v>902.7</v>
      </c>
      <c r="G33">
        <v>29296.43</v>
      </c>
      <c r="H33">
        <v>31594.5</v>
      </c>
    </row>
    <row r="34" spans="1:8">
      <c r="A34" t="s">
        <v>416</v>
      </c>
      <c r="B34" t="s">
        <v>417</v>
      </c>
      <c r="C34" t="s">
        <v>600</v>
      </c>
      <c r="D34" t="s">
        <v>16</v>
      </c>
      <c r="E34" t="s">
        <v>17</v>
      </c>
      <c r="F34">
        <v>51.7</v>
      </c>
      <c r="G34">
        <v>1177.33</v>
      </c>
      <c r="H34">
        <v>1189.1</v>
      </c>
    </row>
    <row r="35" spans="1:8">
      <c r="A35" t="s">
        <v>250</v>
      </c>
      <c r="B35" t="s">
        <v>251</v>
      </c>
      <c r="C35" t="s">
        <v>600</v>
      </c>
      <c r="D35" t="s">
        <v>16</v>
      </c>
      <c r="E35" t="s">
        <v>17</v>
      </c>
      <c r="F35">
        <v>116.1</v>
      </c>
      <c r="G35">
        <v>5218.48</v>
      </c>
      <c r="H35">
        <v>5572.8</v>
      </c>
    </row>
    <row r="36" spans="1:8">
      <c r="A36" t="s">
        <v>344</v>
      </c>
      <c r="B36" t="s">
        <v>345</v>
      </c>
      <c r="C36" t="s">
        <v>600</v>
      </c>
      <c r="D36" t="s">
        <v>16</v>
      </c>
      <c r="E36" t="s">
        <v>17</v>
      </c>
      <c r="F36">
        <v>43.6</v>
      </c>
      <c r="G36">
        <v>1927.92</v>
      </c>
      <c r="H36">
        <v>2092.8</v>
      </c>
    </row>
    <row r="37" spans="1:8">
      <c r="A37" t="s">
        <v>317</v>
      </c>
      <c r="B37" t="s">
        <v>318</v>
      </c>
      <c r="C37" t="s">
        <v>600</v>
      </c>
      <c r="D37" t="s">
        <v>16</v>
      </c>
      <c r="E37" t="s">
        <v>17</v>
      </c>
      <c r="F37">
        <v>105.1</v>
      </c>
      <c r="G37">
        <v>2393.37</v>
      </c>
      <c r="H37">
        <v>2417.3</v>
      </c>
    </row>
    <row r="38" spans="1:8">
      <c r="A38" t="s">
        <v>280</v>
      </c>
      <c r="B38" t="s">
        <v>281</v>
      </c>
      <c r="C38" t="s">
        <v>600</v>
      </c>
      <c r="D38" t="s">
        <v>16</v>
      </c>
      <c r="E38" t="s">
        <v>17</v>
      </c>
      <c r="F38">
        <v>19.5</v>
      </c>
      <c r="G38">
        <v>3721.1</v>
      </c>
      <c r="H38">
        <v>4056</v>
      </c>
    </row>
    <row r="39" spans="1:8">
      <c r="A39" t="s">
        <v>539</v>
      </c>
      <c r="B39" t="s">
        <v>540</v>
      </c>
      <c r="C39" t="s">
        <v>600</v>
      </c>
      <c r="D39" t="s">
        <v>16</v>
      </c>
      <c r="E39" t="s">
        <v>17</v>
      </c>
      <c r="F39">
        <v>2</v>
      </c>
      <c r="G39">
        <v>166</v>
      </c>
      <c r="H39">
        <v>166</v>
      </c>
    </row>
    <row r="40" spans="1:8">
      <c r="A40" t="s">
        <v>215</v>
      </c>
      <c r="B40" t="s">
        <v>216</v>
      </c>
      <c r="C40" t="s">
        <v>217</v>
      </c>
      <c r="D40" t="s">
        <v>16</v>
      </c>
      <c r="E40" t="s">
        <v>17</v>
      </c>
      <c r="F40">
        <v>386</v>
      </c>
      <c r="G40">
        <v>16021.42</v>
      </c>
      <c r="H40">
        <v>16598</v>
      </c>
    </row>
    <row r="41" spans="1:8">
      <c r="A41" t="s">
        <v>134</v>
      </c>
      <c r="B41" t="s">
        <v>135</v>
      </c>
      <c r="C41" t="s">
        <v>136</v>
      </c>
      <c r="D41" t="s">
        <v>16</v>
      </c>
      <c r="E41" t="s">
        <v>17</v>
      </c>
      <c r="F41">
        <v>662.64</v>
      </c>
      <c r="G41">
        <v>43986.77</v>
      </c>
      <c r="H41">
        <v>45722.16</v>
      </c>
    </row>
    <row r="42" spans="1:8">
      <c r="A42" t="s">
        <v>421</v>
      </c>
      <c r="B42" t="s">
        <v>422</v>
      </c>
      <c r="C42" t="s">
        <v>600</v>
      </c>
      <c r="D42" t="s">
        <v>16</v>
      </c>
      <c r="E42" t="s">
        <v>17</v>
      </c>
      <c r="F42">
        <v>19.2</v>
      </c>
      <c r="G42">
        <v>1075.29</v>
      </c>
      <c r="H42">
        <v>1113.6</v>
      </c>
    </row>
    <row r="43" spans="1:8">
      <c r="A43" t="s">
        <v>533</v>
      </c>
      <c r="B43" t="s">
        <v>534</v>
      </c>
      <c r="C43" t="s">
        <v>600</v>
      </c>
      <c r="D43" t="s">
        <v>16</v>
      </c>
      <c r="E43" t="s">
        <v>17</v>
      </c>
      <c r="F43">
        <v>4.6</v>
      </c>
      <c r="G43">
        <v>174.8</v>
      </c>
      <c r="H43">
        <v>174.8</v>
      </c>
    </row>
    <row r="44" spans="1:8">
      <c r="A44" t="s">
        <v>447</v>
      </c>
      <c r="B44" t="s">
        <v>448</v>
      </c>
      <c r="C44" t="s">
        <v>600</v>
      </c>
      <c r="D44" t="s">
        <v>16</v>
      </c>
      <c r="E44" t="s">
        <v>17</v>
      </c>
      <c r="F44">
        <v>9.5</v>
      </c>
      <c r="G44">
        <v>1555.33</v>
      </c>
      <c r="H44">
        <v>1634</v>
      </c>
    </row>
    <row r="45" spans="1:8">
      <c r="A45" t="s">
        <v>70</v>
      </c>
      <c r="B45" t="s">
        <v>71</v>
      </c>
      <c r="C45" t="s">
        <v>600</v>
      </c>
      <c r="D45" t="s">
        <v>16</v>
      </c>
      <c r="E45" t="s">
        <v>17</v>
      </c>
      <c r="F45">
        <v>3249.8</v>
      </c>
      <c r="G45">
        <v>94518.24</v>
      </c>
      <c r="H45">
        <v>100743.8</v>
      </c>
    </row>
    <row r="46" spans="1:8">
      <c r="A46" t="s">
        <v>371</v>
      </c>
      <c r="B46" t="s">
        <v>372</v>
      </c>
      <c r="C46" t="s">
        <v>373</v>
      </c>
      <c r="D46" t="s">
        <v>16</v>
      </c>
      <c r="E46" t="s">
        <v>17</v>
      </c>
      <c r="F46">
        <v>122.6</v>
      </c>
      <c r="G46">
        <v>1721.68</v>
      </c>
      <c r="H46">
        <v>1839</v>
      </c>
    </row>
    <row r="47" spans="1:8">
      <c r="A47" t="s">
        <v>211</v>
      </c>
      <c r="B47" t="s">
        <v>212</v>
      </c>
      <c r="C47" t="s">
        <v>600</v>
      </c>
      <c r="D47" t="s">
        <v>16</v>
      </c>
      <c r="E47" t="s">
        <v>17</v>
      </c>
      <c r="F47">
        <v>199.7</v>
      </c>
      <c r="G47">
        <v>11100.17</v>
      </c>
      <c r="H47">
        <v>11982</v>
      </c>
    </row>
    <row r="48" spans="1:8">
      <c r="A48" t="s">
        <v>185</v>
      </c>
      <c r="B48" t="s">
        <v>186</v>
      </c>
      <c r="C48" t="s">
        <v>187</v>
      </c>
      <c r="D48" t="s">
        <v>16</v>
      </c>
      <c r="E48" t="s">
        <v>17</v>
      </c>
      <c r="F48">
        <v>94.3</v>
      </c>
      <c r="G48">
        <v>16978.64</v>
      </c>
      <c r="H48">
        <v>17728.4</v>
      </c>
    </row>
    <row r="49" spans="1:8">
      <c r="A49" t="s">
        <v>155</v>
      </c>
      <c r="B49" t="s">
        <v>156</v>
      </c>
      <c r="C49" t="s">
        <v>157</v>
      </c>
      <c r="D49" t="s">
        <v>16</v>
      </c>
      <c r="E49" t="s">
        <v>17</v>
      </c>
      <c r="F49">
        <v>677.5</v>
      </c>
      <c r="G49">
        <v>23372.76</v>
      </c>
      <c r="H49">
        <v>24983.85</v>
      </c>
    </row>
    <row r="50" spans="1:8">
      <c r="A50" t="s">
        <v>501</v>
      </c>
      <c r="B50" t="s">
        <v>502</v>
      </c>
      <c r="C50" t="s">
        <v>600</v>
      </c>
      <c r="D50" t="s">
        <v>16</v>
      </c>
      <c r="E50" t="s">
        <v>17</v>
      </c>
      <c r="F50">
        <v>13.8</v>
      </c>
      <c r="G50">
        <v>386.4</v>
      </c>
      <c r="H50">
        <v>386.4</v>
      </c>
    </row>
    <row r="51" spans="1:8">
      <c r="A51" t="s">
        <v>518</v>
      </c>
      <c r="B51" t="s">
        <v>519</v>
      </c>
      <c r="C51" t="s">
        <v>600</v>
      </c>
      <c r="D51" t="s">
        <v>16</v>
      </c>
      <c r="E51" t="s">
        <v>17</v>
      </c>
      <c r="F51">
        <v>5</v>
      </c>
      <c r="G51">
        <v>242.57</v>
      </c>
      <c r="H51">
        <v>245</v>
      </c>
    </row>
    <row r="52" spans="1:8">
      <c r="A52" t="s">
        <v>109</v>
      </c>
      <c r="B52" t="s">
        <v>110</v>
      </c>
      <c r="C52" t="s">
        <v>600</v>
      </c>
      <c r="D52" t="s">
        <v>16</v>
      </c>
      <c r="E52" t="s">
        <v>17</v>
      </c>
      <c r="F52">
        <v>1898</v>
      </c>
      <c r="G52">
        <v>50242.31</v>
      </c>
      <c r="H52">
        <v>53105</v>
      </c>
    </row>
    <row r="53" spans="1:8">
      <c r="A53" t="s">
        <v>127</v>
      </c>
      <c r="B53" t="s">
        <v>128</v>
      </c>
      <c r="C53" t="s">
        <v>600</v>
      </c>
      <c r="D53" t="s">
        <v>16</v>
      </c>
      <c r="E53" t="s">
        <v>17</v>
      </c>
      <c r="F53">
        <v>554.9</v>
      </c>
      <c r="G53">
        <v>39106.6</v>
      </c>
      <c r="H53">
        <v>41312.3</v>
      </c>
    </row>
    <row r="54" spans="1:8">
      <c r="A54" t="s">
        <v>458</v>
      </c>
      <c r="B54" t="s">
        <v>459</v>
      </c>
      <c r="C54" t="s">
        <v>600</v>
      </c>
      <c r="D54" t="s">
        <v>16</v>
      </c>
      <c r="E54" t="s">
        <v>17</v>
      </c>
      <c r="F54">
        <v>2</v>
      </c>
      <c r="G54">
        <v>730</v>
      </c>
      <c r="H54">
        <v>730</v>
      </c>
    </row>
    <row r="55" spans="1:8">
      <c r="A55" t="s">
        <v>236</v>
      </c>
      <c r="B55" t="s">
        <v>237</v>
      </c>
      <c r="C55" t="s">
        <v>600</v>
      </c>
      <c r="D55" t="s">
        <v>16</v>
      </c>
      <c r="E55" t="s">
        <v>17</v>
      </c>
      <c r="F55">
        <v>43.2</v>
      </c>
      <c r="G55">
        <v>7506.89</v>
      </c>
      <c r="H55">
        <v>8121.6</v>
      </c>
    </row>
    <row r="56" spans="1:8">
      <c r="A56" t="s">
        <v>445</v>
      </c>
      <c r="B56" t="s">
        <v>446</v>
      </c>
      <c r="C56" t="s">
        <v>600</v>
      </c>
      <c r="D56" t="s">
        <v>16</v>
      </c>
      <c r="E56" t="s">
        <v>17</v>
      </c>
      <c r="F56">
        <v>17.2</v>
      </c>
      <c r="G56">
        <v>808.4</v>
      </c>
      <c r="H56">
        <v>808.4</v>
      </c>
    </row>
    <row r="57" spans="1:8">
      <c r="A57" t="s">
        <v>408</v>
      </c>
      <c r="B57" t="s">
        <v>409</v>
      </c>
      <c r="C57" t="s">
        <v>410</v>
      </c>
      <c r="D57" t="s">
        <v>16</v>
      </c>
      <c r="E57" t="s">
        <v>17</v>
      </c>
      <c r="F57">
        <v>24.5</v>
      </c>
      <c r="G57">
        <v>1258.72</v>
      </c>
      <c r="H57">
        <v>1372</v>
      </c>
    </row>
    <row r="58" spans="1: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>
        <v>7182.8</v>
      </c>
      <c r="G58">
        <v>578789.8</v>
      </c>
      <c r="H58">
        <v>621358</v>
      </c>
    </row>
    <row r="59" spans="1:8">
      <c r="A59" t="s">
        <v>171</v>
      </c>
      <c r="B59" t="s">
        <v>172</v>
      </c>
      <c r="C59" t="s">
        <v>173</v>
      </c>
      <c r="D59" t="s">
        <v>16</v>
      </c>
      <c r="E59" t="s">
        <v>17</v>
      </c>
      <c r="F59">
        <v>339.6</v>
      </c>
      <c r="G59">
        <v>19316.66</v>
      </c>
      <c r="H59">
        <v>21055.2</v>
      </c>
    </row>
    <row r="60" spans="1:8">
      <c r="A60" t="s">
        <v>72</v>
      </c>
      <c r="B60" t="s">
        <v>73</v>
      </c>
      <c r="C60" t="s">
        <v>600</v>
      </c>
      <c r="D60" t="s">
        <v>16</v>
      </c>
      <c r="E60" t="s">
        <v>17</v>
      </c>
      <c r="F60">
        <v>2027.3</v>
      </c>
      <c r="G60">
        <v>114378.16</v>
      </c>
      <c r="H60">
        <v>121638</v>
      </c>
    </row>
    <row r="61" spans="1:8">
      <c r="A61" t="s">
        <v>218</v>
      </c>
      <c r="B61" t="s">
        <v>219</v>
      </c>
      <c r="C61" t="s">
        <v>220</v>
      </c>
      <c r="D61" t="s">
        <v>16</v>
      </c>
      <c r="E61" t="s">
        <v>17</v>
      </c>
      <c r="F61">
        <v>144.8</v>
      </c>
      <c r="G61">
        <v>9100.78</v>
      </c>
      <c r="H61">
        <v>9846.4</v>
      </c>
    </row>
    <row r="62" spans="1:8">
      <c r="A62" t="s">
        <v>423</v>
      </c>
      <c r="B62" t="s">
        <v>424</v>
      </c>
      <c r="C62" t="s">
        <v>425</v>
      </c>
      <c r="D62" t="s">
        <v>16</v>
      </c>
      <c r="E62" t="s">
        <v>17</v>
      </c>
      <c r="F62">
        <v>17</v>
      </c>
      <c r="G62">
        <v>1060.55</v>
      </c>
      <c r="H62">
        <v>1156</v>
      </c>
    </row>
    <row r="63" spans="1:8">
      <c r="A63" t="s">
        <v>274</v>
      </c>
      <c r="B63" t="s">
        <v>275</v>
      </c>
      <c r="C63" t="s">
        <v>276</v>
      </c>
      <c r="D63" t="s">
        <v>16</v>
      </c>
      <c r="E63" t="s">
        <v>17</v>
      </c>
      <c r="F63">
        <v>84.54</v>
      </c>
      <c r="G63">
        <v>3749.39</v>
      </c>
      <c r="H63">
        <v>4057.92</v>
      </c>
    </row>
    <row r="64" spans="1:8">
      <c r="A64" t="s">
        <v>338</v>
      </c>
      <c r="B64" t="s">
        <v>339</v>
      </c>
      <c r="C64" t="s">
        <v>600</v>
      </c>
      <c r="D64" t="s">
        <v>16</v>
      </c>
      <c r="E64" t="s">
        <v>17</v>
      </c>
      <c r="F64">
        <v>26</v>
      </c>
      <c r="G64">
        <v>2065.58</v>
      </c>
      <c r="H64">
        <v>2236</v>
      </c>
    </row>
    <row r="65" spans="1:8">
      <c r="A65" t="s">
        <v>418</v>
      </c>
      <c r="B65" t="s">
        <v>419</v>
      </c>
      <c r="C65" t="s">
        <v>420</v>
      </c>
      <c r="D65" t="s">
        <v>16</v>
      </c>
      <c r="E65" t="s">
        <v>17</v>
      </c>
      <c r="F65">
        <v>6.4</v>
      </c>
      <c r="G65">
        <v>1088</v>
      </c>
      <c r="H65">
        <v>1088</v>
      </c>
    </row>
    <row r="66" spans="1:8">
      <c r="A66" t="s">
        <v>576</v>
      </c>
      <c r="B66" t="s">
        <v>577</v>
      </c>
      <c r="C66" t="s">
        <v>600</v>
      </c>
      <c r="D66" t="s">
        <v>16</v>
      </c>
      <c r="E66" t="s">
        <v>17</v>
      </c>
      <c r="F66">
        <v>2</v>
      </c>
      <c r="G66">
        <v>51.38</v>
      </c>
      <c r="H66">
        <v>56</v>
      </c>
    </row>
    <row r="67" spans="1:8">
      <c r="A67" t="s">
        <v>551</v>
      </c>
      <c r="B67" t="s">
        <v>552</v>
      </c>
      <c r="C67" t="s">
        <v>600</v>
      </c>
      <c r="D67" t="s">
        <v>16</v>
      </c>
      <c r="E67" t="s">
        <v>17</v>
      </c>
      <c r="F67">
        <v>0.6</v>
      </c>
      <c r="G67">
        <v>133.21</v>
      </c>
      <c r="H67">
        <v>145.2</v>
      </c>
    </row>
    <row r="68" spans="1:8">
      <c r="A68" t="s">
        <v>322</v>
      </c>
      <c r="B68" t="s">
        <v>323</v>
      </c>
      <c r="C68" t="s">
        <v>600</v>
      </c>
      <c r="D68" t="s">
        <v>16</v>
      </c>
      <c r="E68" t="s">
        <v>17</v>
      </c>
      <c r="F68">
        <v>84.6</v>
      </c>
      <c r="G68">
        <v>2221.08</v>
      </c>
      <c r="H68">
        <v>2368.8</v>
      </c>
    </row>
    <row r="69" spans="1:8">
      <c r="A69" t="s">
        <v>514</v>
      </c>
      <c r="B69" t="s">
        <v>515</v>
      </c>
      <c r="C69" t="s">
        <v>600</v>
      </c>
      <c r="D69" t="s">
        <v>16</v>
      </c>
      <c r="E69" t="s">
        <v>17</v>
      </c>
      <c r="F69">
        <v>13.1</v>
      </c>
      <c r="G69">
        <v>252.39</v>
      </c>
      <c r="H69">
        <v>275.1</v>
      </c>
    </row>
    <row r="70" spans="1:8">
      <c r="A70" t="s">
        <v>473</v>
      </c>
      <c r="B70" t="s">
        <v>474</v>
      </c>
      <c r="C70" t="s">
        <v>600</v>
      </c>
      <c r="D70" t="s">
        <v>16</v>
      </c>
      <c r="E70" t="s">
        <v>93</v>
      </c>
      <c r="F70">
        <v>10.5</v>
      </c>
      <c r="G70">
        <v>571.78</v>
      </c>
      <c r="H70">
        <v>577.5</v>
      </c>
    </row>
    <row r="71" spans="1:8">
      <c r="A71" t="s">
        <v>464</v>
      </c>
      <c r="B71" t="s">
        <v>465</v>
      </c>
      <c r="C71" t="s">
        <v>600</v>
      </c>
      <c r="D71" t="s">
        <v>16</v>
      </c>
      <c r="E71" t="s">
        <v>17</v>
      </c>
      <c r="F71">
        <v>10</v>
      </c>
      <c r="G71">
        <v>715.6</v>
      </c>
      <c r="H71">
        <v>780</v>
      </c>
    </row>
    <row r="72" spans="1:8">
      <c r="A72" t="s">
        <v>97</v>
      </c>
      <c r="B72" t="s">
        <v>98</v>
      </c>
      <c r="C72" t="s">
        <v>600</v>
      </c>
      <c r="D72" t="s">
        <v>16</v>
      </c>
      <c r="E72" t="s">
        <v>17</v>
      </c>
      <c r="F72">
        <v>382.2</v>
      </c>
      <c r="G72">
        <v>41498.4</v>
      </c>
      <c r="H72">
        <v>44335.2</v>
      </c>
    </row>
    <row r="73" spans="1:8">
      <c r="A73" t="s">
        <v>326</v>
      </c>
      <c r="B73" t="s">
        <v>327</v>
      </c>
      <c r="C73" t="s">
        <v>328</v>
      </c>
      <c r="D73" t="s">
        <v>16</v>
      </c>
      <c r="E73" t="s">
        <v>61</v>
      </c>
      <c r="F73">
        <v>2</v>
      </c>
      <c r="G73">
        <v>2138.61</v>
      </c>
      <c r="H73">
        <v>2160</v>
      </c>
    </row>
    <row r="74" spans="1:8">
      <c r="A74" t="s">
        <v>452</v>
      </c>
      <c r="B74" t="s">
        <v>453</v>
      </c>
      <c r="C74" t="s">
        <v>600</v>
      </c>
      <c r="D74" t="s">
        <v>16</v>
      </c>
      <c r="E74" t="s">
        <v>17</v>
      </c>
      <c r="F74">
        <v>1.5</v>
      </c>
      <c r="G74">
        <v>769.5</v>
      </c>
      <c r="H74">
        <v>769.5</v>
      </c>
    </row>
    <row r="75" spans="1:8">
      <c r="A75" t="s">
        <v>291</v>
      </c>
      <c r="B75" t="s">
        <v>292</v>
      </c>
      <c r="C75" t="s">
        <v>600</v>
      </c>
      <c r="D75" t="s">
        <v>16</v>
      </c>
      <c r="E75" t="s">
        <v>17</v>
      </c>
      <c r="F75">
        <v>4.2</v>
      </c>
      <c r="G75">
        <v>3225.6</v>
      </c>
      <c r="H75">
        <v>3225.6</v>
      </c>
    </row>
    <row r="76" spans="1:8">
      <c r="A76" t="s">
        <v>400</v>
      </c>
      <c r="B76" t="s">
        <v>401</v>
      </c>
      <c r="C76" t="s">
        <v>600</v>
      </c>
      <c r="D76" t="s">
        <v>16</v>
      </c>
      <c r="E76" t="s">
        <v>17</v>
      </c>
      <c r="F76">
        <v>3.4</v>
      </c>
      <c r="G76">
        <v>1343</v>
      </c>
      <c r="H76">
        <v>1343</v>
      </c>
    </row>
    <row r="77" spans="1:8">
      <c r="A77" t="s">
        <v>560</v>
      </c>
      <c r="B77" t="s">
        <v>561</v>
      </c>
      <c r="C77" t="s">
        <v>600</v>
      </c>
      <c r="D77" t="s">
        <v>16</v>
      </c>
      <c r="E77" t="s">
        <v>17</v>
      </c>
      <c r="F77">
        <v>1.4</v>
      </c>
      <c r="G77">
        <v>105</v>
      </c>
      <c r="H77">
        <v>105</v>
      </c>
    </row>
    <row r="78" spans="1:8">
      <c r="A78" t="s">
        <v>374</v>
      </c>
      <c r="B78" t="s">
        <v>375</v>
      </c>
      <c r="C78" t="s">
        <v>600</v>
      </c>
      <c r="D78" t="s">
        <v>16</v>
      </c>
      <c r="E78" t="s">
        <v>17</v>
      </c>
      <c r="F78">
        <v>4.4</v>
      </c>
      <c r="G78">
        <v>1619.2</v>
      </c>
      <c r="H78">
        <v>1619.2</v>
      </c>
    </row>
    <row r="79" spans="1:8">
      <c r="A79" t="s">
        <v>282</v>
      </c>
      <c r="B79" t="s">
        <v>283</v>
      </c>
      <c r="C79" t="s">
        <v>600</v>
      </c>
      <c r="D79" t="s">
        <v>16</v>
      </c>
      <c r="E79" t="s">
        <v>17</v>
      </c>
      <c r="F79">
        <v>17.6</v>
      </c>
      <c r="G79">
        <v>3442.29</v>
      </c>
      <c r="H79">
        <v>3484.8</v>
      </c>
    </row>
    <row r="80" spans="1:8">
      <c r="A80" t="s">
        <v>188</v>
      </c>
      <c r="B80" t="s">
        <v>189</v>
      </c>
      <c r="C80" t="s">
        <v>190</v>
      </c>
      <c r="D80" t="s">
        <v>16</v>
      </c>
      <c r="E80" t="s">
        <v>17</v>
      </c>
      <c r="F80">
        <v>324.8</v>
      </c>
      <c r="G80">
        <v>16466.51</v>
      </c>
      <c r="H80">
        <v>17546.9</v>
      </c>
    </row>
    <row r="81" spans="1:8">
      <c r="A81" t="s">
        <v>568</v>
      </c>
      <c r="B81" t="s">
        <v>569</v>
      </c>
      <c r="C81" t="s">
        <v>600</v>
      </c>
      <c r="D81" t="s">
        <v>16</v>
      </c>
      <c r="E81" t="s">
        <v>17</v>
      </c>
      <c r="F81">
        <v>1.6</v>
      </c>
      <c r="G81">
        <v>89.6</v>
      </c>
      <c r="H81">
        <v>89.6</v>
      </c>
    </row>
    <row r="82" spans="1:8">
      <c r="A82" t="s">
        <v>504</v>
      </c>
      <c r="B82" t="s">
        <v>505</v>
      </c>
      <c r="C82" t="s">
        <v>600</v>
      </c>
      <c r="D82" t="s">
        <v>16</v>
      </c>
      <c r="E82" t="s">
        <v>17</v>
      </c>
      <c r="F82">
        <v>3</v>
      </c>
      <c r="G82">
        <v>472.56</v>
      </c>
      <c r="H82">
        <v>534</v>
      </c>
    </row>
    <row r="83" spans="1:8">
      <c r="A83" t="s">
        <v>582</v>
      </c>
      <c r="B83" t="s">
        <v>583</v>
      </c>
      <c r="C83" t="s">
        <v>600</v>
      </c>
      <c r="D83" t="s">
        <v>16</v>
      </c>
      <c r="E83" t="s">
        <v>17</v>
      </c>
      <c r="F83">
        <v>1.5</v>
      </c>
      <c r="G83">
        <v>39</v>
      </c>
      <c r="H83">
        <v>39</v>
      </c>
    </row>
    <row r="84" spans="1:8">
      <c r="A84" t="s">
        <v>296</v>
      </c>
      <c r="B84" t="s">
        <v>297</v>
      </c>
      <c r="C84" t="s">
        <v>600</v>
      </c>
      <c r="D84" t="s">
        <v>26</v>
      </c>
      <c r="E84" t="s">
        <v>17</v>
      </c>
      <c r="F84">
        <v>60</v>
      </c>
      <c r="G84">
        <v>2862.39</v>
      </c>
      <c r="H84">
        <v>3120</v>
      </c>
    </row>
    <row r="85" spans="1:8">
      <c r="A85" t="s">
        <v>477</v>
      </c>
      <c r="B85" t="s">
        <v>478</v>
      </c>
      <c r="C85" t="s">
        <v>600</v>
      </c>
      <c r="D85" t="s">
        <v>26</v>
      </c>
      <c r="E85" t="s">
        <v>17</v>
      </c>
      <c r="F85">
        <v>32</v>
      </c>
      <c r="G85">
        <v>906.23</v>
      </c>
      <c r="H85">
        <v>1024</v>
      </c>
    </row>
    <row r="86" spans="1:8">
      <c r="A86" t="s">
        <v>428</v>
      </c>
      <c r="B86" t="s">
        <v>429</v>
      </c>
      <c r="C86" t="s">
        <v>600</v>
      </c>
      <c r="D86" t="s">
        <v>26</v>
      </c>
      <c r="E86" t="s">
        <v>17</v>
      </c>
      <c r="F86">
        <v>10</v>
      </c>
      <c r="G86">
        <v>1025</v>
      </c>
      <c r="H86">
        <v>1025</v>
      </c>
    </row>
    <row r="87" spans="1:8">
      <c r="A87" t="s">
        <v>486</v>
      </c>
      <c r="B87" t="s">
        <v>487</v>
      </c>
      <c r="C87" t="s">
        <v>488</v>
      </c>
      <c r="D87" t="s">
        <v>26</v>
      </c>
      <c r="E87" t="s">
        <v>17</v>
      </c>
      <c r="F87">
        <v>6</v>
      </c>
      <c r="G87">
        <v>480</v>
      </c>
      <c r="H87">
        <v>480</v>
      </c>
    </row>
    <row r="88" spans="1:8">
      <c r="A88" t="s">
        <v>225</v>
      </c>
      <c r="B88" t="s">
        <v>50</v>
      </c>
      <c r="C88" t="s">
        <v>78</v>
      </c>
      <c r="D88" t="s">
        <v>26</v>
      </c>
      <c r="E88" t="s">
        <v>17</v>
      </c>
      <c r="F88">
        <v>112.3</v>
      </c>
      <c r="G88">
        <v>8835.42</v>
      </c>
      <c r="H88">
        <v>9568</v>
      </c>
    </row>
    <row r="89" spans="1:8">
      <c r="A89" t="s">
        <v>336</v>
      </c>
      <c r="B89" t="s">
        <v>337</v>
      </c>
      <c r="C89" t="s">
        <v>600</v>
      </c>
      <c r="D89" t="s">
        <v>26</v>
      </c>
      <c r="E89" t="s">
        <v>17</v>
      </c>
      <c r="F89">
        <v>33</v>
      </c>
      <c r="G89">
        <v>2079</v>
      </c>
      <c r="H89">
        <v>2079</v>
      </c>
    </row>
    <row r="90" spans="1:8">
      <c r="A90" t="s">
        <v>549</v>
      </c>
      <c r="B90" t="s">
        <v>550</v>
      </c>
      <c r="C90" t="s">
        <v>378</v>
      </c>
      <c r="D90" t="s">
        <v>26</v>
      </c>
      <c r="E90" t="s">
        <v>17</v>
      </c>
      <c r="F90">
        <v>1.3</v>
      </c>
      <c r="G90">
        <v>141.93</v>
      </c>
      <c r="H90">
        <v>154.7</v>
      </c>
    </row>
    <row r="91" spans="1:8">
      <c r="A91" t="s">
        <v>179</v>
      </c>
      <c r="B91" t="s">
        <v>50</v>
      </c>
      <c r="C91" t="s">
        <v>180</v>
      </c>
      <c r="D91" t="s">
        <v>26</v>
      </c>
      <c r="E91" t="s">
        <v>17</v>
      </c>
      <c r="F91">
        <v>261.5</v>
      </c>
      <c r="G91">
        <v>24492.32</v>
      </c>
      <c r="H91">
        <v>24841.6</v>
      </c>
    </row>
    <row r="92" spans="1:8">
      <c r="A92" t="s">
        <v>491</v>
      </c>
      <c r="B92" t="s">
        <v>392</v>
      </c>
      <c r="C92" t="s">
        <v>180</v>
      </c>
      <c r="D92" t="s">
        <v>26</v>
      </c>
      <c r="E92" t="s">
        <v>17</v>
      </c>
      <c r="F92">
        <v>2</v>
      </c>
      <c r="G92">
        <v>470</v>
      </c>
      <c r="H92">
        <v>470</v>
      </c>
    </row>
    <row r="93" spans="1:8">
      <c r="A93" t="s">
        <v>269</v>
      </c>
      <c r="B93" t="s">
        <v>270</v>
      </c>
      <c r="C93" t="s">
        <v>271</v>
      </c>
      <c r="D93" t="s">
        <v>26</v>
      </c>
      <c r="E93" t="s">
        <v>17</v>
      </c>
      <c r="F93">
        <v>8.9</v>
      </c>
      <c r="G93">
        <v>3782.5</v>
      </c>
      <c r="H93">
        <v>3782.5</v>
      </c>
    </row>
    <row r="94" spans="1:8">
      <c r="A94" t="s">
        <v>483</v>
      </c>
      <c r="B94" t="s">
        <v>50</v>
      </c>
      <c r="C94" t="s">
        <v>415</v>
      </c>
      <c r="D94" t="s">
        <v>26</v>
      </c>
      <c r="E94" t="s">
        <v>17</v>
      </c>
      <c r="F94">
        <v>4.2</v>
      </c>
      <c r="G94">
        <v>495.6</v>
      </c>
      <c r="H94">
        <v>495.6</v>
      </c>
    </row>
    <row r="95" spans="1:8">
      <c r="A95" t="s">
        <v>123</v>
      </c>
      <c r="B95" t="s">
        <v>124</v>
      </c>
      <c r="C95" t="s">
        <v>125</v>
      </c>
      <c r="D95" t="s">
        <v>26</v>
      </c>
      <c r="E95" t="s">
        <v>17</v>
      </c>
      <c r="F95">
        <v>864.4</v>
      </c>
      <c r="G95">
        <v>30841.99</v>
      </c>
      <c r="H95">
        <v>31982.8</v>
      </c>
    </row>
    <row r="96" spans="1:8">
      <c r="A96" t="s">
        <v>23</v>
      </c>
      <c r="B96" t="s">
        <v>24</v>
      </c>
      <c r="C96" t="s">
        <v>25</v>
      </c>
      <c r="D96" t="s">
        <v>26</v>
      </c>
      <c r="E96" t="s">
        <v>17</v>
      </c>
      <c r="F96">
        <v>10044.7</v>
      </c>
      <c r="G96">
        <v>482429.17</v>
      </c>
      <c r="H96">
        <v>507523.5</v>
      </c>
    </row>
    <row r="97" spans="1:8">
      <c r="A97" t="s">
        <v>312</v>
      </c>
      <c r="B97" t="s">
        <v>313</v>
      </c>
      <c r="C97" t="s">
        <v>600</v>
      </c>
      <c r="D97" t="s">
        <v>26</v>
      </c>
      <c r="E97" t="s">
        <v>17</v>
      </c>
      <c r="F97">
        <v>35.4</v>
      </c>
      <c r="G97">
        <v>2456.13</v>
      </c>
      <c r="H97">
        <v>2570.18</v>
      </c>
    </row>
    <row r="98" spans="1:8">
      <c r="A98" t="s">
        <v>146</v>
      </c>
      <c r="B98" t="s">
        <v>147</v>
      </c>
      <c r="C98" t="s">
        <v>600</v>
      </c>
      <c r="D98" t="s">
        <v>26</v>
      </c>
      <c r="E98" t="s">
        <v>17</v>
      </c>
      <c r="F98">
        <v>1949.95</v>
      </c>
      <c r="G98">
        <v>24727.92</v>
      </c>
      <c r="H98">
        <v>26318.09</v>
      </c>
    </row>
    <row r="99" spans="1:8">
      <c r="A99" t="s">
        <v>430</v>
      </c>
      <c r="B99" t="s">
        <v>431</v>
      </c>
      <c r="C99" t="s">
        <v>600</v>
      </c>
      <c r="D99" t="s">
        <v>26</v>
      </c>
      <c r="E99" t="s">
        <v>17</v>
      </c>
      <c r="F99">
        <v>88.2</v>
      </c>
      <c r="G99">
        <v>1005.48</v>
      </c>
      <c r="H99">
        <v>1005.48</v>
      </c>
    </row>
    <row r="100" spans="1:8">
      <c r="A100" t="s">
        <v>527</v>
      </c>
      <c r="B100" t="s">
        <v>50</v>
      </c>
      <c r="C100" t="s">
        <v>528</v>
      </c>
      <c r="D100" t="s">
        <v>26</v>
      </c>
      <c r="E100" t="s">
        <v>17</v>
      </c>
      <c r="F100">
        <v>2.8</v>
      </c>
      <c r="G100">
        <v>204.4</v>
      </c>
      <c r="H100">
        <v>204.4</v>
      </c>
    </row>
    <row r="101" spans="1:8">
      <c r="A101" t="s">
        <v>391</v>
      </c>
      <c r="B101" t="s">
        <v>392</v>
      </c>
      <c r="C101" t="s">
        <v>393</v>
      </c>
      <c r="D101" t="s">
        <v>26</v>
      </c>
      <c r="E101" t="s">
        <v>17</v>
      </c>
      <c r="F101">
        <v>5</v>
      </c>
      <c r="G101">
        <v>1450</v>
      </c>
      <c r="H101">
        <v>1450</v>
      </c>
    </row>
    <row r="102" spans="1:8">
      <c r="A102" t="s">
        <v>529</v>
      </c>
      <c r="B102" t="s">
        <v>530</v>
      </c>
      <c r="C102" t="s">
        <v>600</v>
      </c>
      <c r="D102" t="s">
        <v>26</v>
      </c>
      <c r="E102" t="s">
        <v>17</v>
      </c>
      <c r="F102">
        <v>2.8</v>
      </c>
      <c r="G102">
        <v>201.6</v>
      </c>
      <c r="H102">
        <v>201.6</v>
      </c>
    </row>
    <row r="103" spans="1:8">
      <c r="A103" t="s">
        <v>509</v>
      </c>
      <c r="B103" t="s">
        <v>510</v>
      </c>
      <c r="C103" t="s">
        <v>600</v>
      </c>
      <c r="D103" t="s">
        <v>26</v>
      </c>
      <c r="E103" t="s">
        <v>17</v>
      </c>
      <c r="F103">
        <v>3.5</v>
      </c>
      <c r="G103">
        <v>266</v>
      </c>
      <c r="H103">
        <v>266</v>
      </c>
    </row>
    <row r="104" spans="1:8">
      <c r="A104" t="s">
        <v>508</v>
      </c>
      <c r="B104" t="s">
        <v>392</v>
      </c>
      <c r="C104" t="s">
        <v>378</v>
      </c>
      <c r="D104" t="s">
        <v>26</v>
      </c>
      <c r="E104" t="s">
        <v>17</v>
      </c>
      <c r="F104">
        <v>1</v>
      </c>
      <c r="G104">
        <v>295</v>
      </c>
      <c r="H104">
        <v>295</v>
      </c>
    </row>
    <row r="105" spans="1:8">
      <c r="A105" t="s">
        <v>142</v>
      </c>
      <c r="B105" t="s">
        <v>143</v>
      </c>
      <c r="C105" t="s">
        <v>600</v>
      </c>
      <c r="D105" t="s">
        <v>34</v>
      </c>
      <c r="E105" t="s">
        <v>17</v>
      </c>
      <c r="F105">
        <v>189.1</v>
      </c>
      <c r="G105">
        <v>26477.42</v>
      </c>
      <c r="H105">
        <v>28250</v>
      </c>
    </row>
    <row r="106" spans="1:8">
      <c r="A106" t="s">
        <v>348</v>
      </c>
      <c r="B106" t="s">
        <v>349</v>
      </c>
      <c r="C106" t="s">
        <v>350</v>
      </c>
      <c r="D106" t="s">
        <v>34</v>
      </c>
      <c r="E106" t="s">
        <v>17</v>
      </c>
      <c r="F106">
        <v>23</v>
      </c>
      <c r="G106">
        <v>1899.08</v>
      </c>
      <c r="H106">
        <v>2070</v>
      </c>
    </row>
    <row r="107" spans="1:8">
      <c r="A107" t="s">
        <v>484</v>
      </c>
      <c r="B107" t="s">
        <v>485</v>
      </c>
      <c r="C107" t="s">
        <v>600</v>
      </c>
      <c r="D107" t="s">
        <v>34</v>
      </c>
      <c r="E107" t="s">
        <v>233</v>
      </c>
      <c r="F107">
        <v>10</v>
      </c>
      <c r="G107">
        <v>495.05</v>
      </c>
      <c r="H107">
        <v>500</v>
      </c>
    </row>
    <row r="108" spans="1:8">
      <c r="A108" t="s">
        <v>261</v>
      </c>
      <c r="B108" t="s">
        <v>262</v>
      </c>
      <c r="C108" t="s">
        <v>600</v>
      </c>
      <c r="D108" t="s">
        <v>34</v>
      </c>
      <c r="E108" t="s">
        <v>17</v>
      </c>
      <c r="F108">
        <v>12.2</v>
      </c>
      <c r="G108">
        <v>4382.83</v>
      </c>
      <c r="H108">
        <v>4473</v>
      </c>
    </row>
    <row r="109" spans="1:8">
      <c r="A109" t="s">
        <v>140</v>
      </c>
      <c r="B109" t="s">
        <v>141</v>
      </c>
      <c r="C109" t="s">
        <v>600</v>
      </c>
      <c r="D109" t="s">
        <v>34</v>
      </c>
      <c r="E109" t="s">
        <v>17</v>
      </c>
      <c r="F109">
        <v>146.8</v>
      </c>
      <c r="G109">
        <v>27142.06</v>
      </c>
      <c r="H109">
        <v>29066.4</v>
      </c>
    </row>
    <row r="110" spans="1:8">
      <c r="A110" t="s">
        <v>362</v>
      </c>
      <c r="B110" t="s">
        <v>363</v>
      </c>
      <c r="C110" t="s">
        <v>364</v>
      </c>
      <c r="D110" t="s">
        <v>34</v>
      </c>
      <c r="E110" t="s">
        <v>17</v>
      </c>
      <c r="F110">
        <v>22.1</v>
      </c>
      <c r="G110">
        <v>1723.4</v>
      </c>
      <c r="H110">
        <v>1878.5</v>
      </c>
    </row>
    <row r="111" spans="1:8">
      <c r="A111" t="s">
        <v>267</v>
      </c>
      <c r="B111" t="s">
        <v>268</v>
      </c>
      <c r="C111" t="s">
        <v>600</v>
      </c>
      <c r="D111" t="s">
        <v>34</v>
      </c>
      <c r="E111" t="s">
        <v>17</v>
      </c>
      <c r="F111">
        <v>26.3</v>
      </c>
      <c r="G111">
        <v>3860.55</v>
      </c>
      <c r="H111">
        <v>4208</v>
      </c>
    </row>
    <row r="112" spans="1:8">
      <c r="A112" t="s">
        <v>365</v>
      </c>
      <c r="B112" t="s">
        <v>366</v>
      </c>
      <c r="C112" t="s">
        <v>600</v>
      </c>
      <c r="D112" t="s">
        <v>34</v>
      </c>
      <c r="E112" t="s">
        <v>17</v>
      </c>
      <c r="F112">
        <v>5</v>
      </c>
      <c r="G112">
        <v>1700</v>
      </c>
      <c r="H112">
        <v>1700</v>
      </c>
    </row>
    <row r="113" spans="1:8">
      <c r="A113" t="s">
        <v>284</v>
      </c>
      <c r="B113" t="s">
        <v>285</v>
      </c>
      <c r="C113" t="s">
        <v>286</v>
      </c>
      <c r="D113" t="s">
        <v>34</v>
      </c>
      <c r="E113" t="s">
        <v>17</v>
      </c>
      <c r="F113">
        <v>54</v>
      </c>
      <c r="G113">
        <v>3305.03</v>
      </c>
      <c r="H113">
        <v>3578</v>
      </c>
    </row>
    <row r="114" spans="1:8">
      <c r="A114" t="s">
        <v>369</v>
      </c>
      <c r="B114" t="s">
        <v>370</v>
      </c>
      <c r="C114" t="s">
        <v>89</v>
      </c>
      <c r="D114" t="s">
        <v>34</v>
      </c>
      <c r="E114" t="s">
        <v>40</v>
      </c>
      <c r="F114">
        <v>32</v>
      </c>
      <c r="G114">
        <v>1644.04</v>
      </c>
      <c r="H114">
        <v>1792</v>
      </c>
    </row>
    <row r="115" spans="1:8">
      <c r="A115" t="s">
        <v>436</v>
      </c>
      <c r="B115" t="s">
        <v>437</v>
      </c>
      <c r="C115" t="s">
        <v>600</v>
      </c>
      <c r="D115" t="s">
        <v>34</v>
      </c>
      <c r="E115" t="s">
        <v>17</v>
      </c>
      <c r="F115">
        <v>12</v>
      </c>
      <c r="G115">
        <v>912</v>
      </c>
      <c r="H115">
        <v>912</v>
      </c>
    </row>
    <row r="116" spans="1:8">
      <c r="A116" t="s">
        <v>494</v>
      </c>
      <c r="B116" t="s">
        <v>495</v>
      </c>
      <c r="C116" t="s">
        <v>600</v>
      </c>
      <c r="D116" t="s">
        <v>34</v>
      </c>
      <c r="E116" t="s">
        <v>17</v>
      </c>
      <c r="F116">
        <v>5</v>
      </c>
      <c r="G116">
        <v>415</v>
      </c>
      <c r="H116">
        <v>415</v>
      </c>
    </row>
    <row r="117" spans="1:8">
      <c r="A117" t="s">
        <v>31</v>
      </c>
      <c r="B117" t="s">
        <v>32</v>
      </c>
      <c r="C117" t="s">
        <v>33</v>
      </c>
      <c r="D117" t="s">
        <v>34</v>
      </c>
      <c r="E117" t="s">
        <v>17</v>
      </c>
      <c r="F117">
        <v>6118.5</v>
      </c>
      <c r="G117">
        <v>365421.07</v>
      </c>
      <c r="H117">
        <v>392635.8</v>
      </c>
    </row>
    <row r="118" spans="1:8">
      <c r="A118" t="s">
        <v>384</v>
      </c>
      <c r="B118" t="s">
        <v>385</v>
      </c>
      <c r="C118" t="s">
        <v>386</v>
      </c>
      <c r="D118" t="s">
        <v>34</v>
      </c>
      <c r="E118" t="s">
        <v>17</v>
      </c>
      <c r="F118">
        <v>30.5</v>
      </c>
      <c r="G118">
        <v>1538.98</v>
      </c>
      <c r="H118">
        <v>1677.5</v>
      </c>
    </row>
    <row r="119" spans="1:8">
      <c r="A119" t="s">
        <v>204</v>
      </c>
      <c r="B119" t="s">
        <v>205</v>
      </c>
      <c r="C119" t="s">
        <v>600</v>
      </c>
      <c r="D119" t="s">
        <v>34</v>
      </c>
      <c r="E119" t="s">
        <v>17</v>
      </c>
      <c r="F119">
        <v>811.7</v>
      </c>
      <c r="G119">
        <v>11518.43</v>
      </c>
      <c r="H119">
        <v>12222.09</v>
      </c>
    </row>
    <row r="120" spans="1:8">
      <c r="A120" t="s">
        <v>426</v>
      </c>
      <c r="B120" t="s">
        <v>427</v>
      </c>
      <c r="C120" t="s">
        <v>600</v>
      </c>
      <c r="D120" t="s">
        <v>34</v>
      </c>
      <c r="E120" t="s">
        <v>17</v>
      </c>
      <c r="F120">
        <v>21</v>
      </c>
      <c r="G120">
        <v>1050</v>
      </c>
      <c r="H120">
        <v>1050</v>
      </c>
    </row>
    <row r="121" spans="1:8">
      <c r="A121" t="s">
        <v>443</v>
      </c>
      <c r="B121" t="s">
        <v>444</v>
      </c>
      <c r="C121" t="s">
        <v>600</v>
      </c>
      <c r="D121" t="s">
        <v>34</v>
      </c>
      <c r="E121" t="s">
        <v>17</v>
      </c>
      <c r="F121">
        <v>22</v>
      </c>
      <c r="G121">
        <v>814</v>
      </c>
      <c r="H121">
        <v>814</v>
      </c>
    </row>
    <row r="122" spans="1:8">
      <c r="A122" t="s">
        <v>468</v>
      </c>
      <c r="B122" t="s">
        <v>469</v>
      </c>
      <c r="C122" t="s">
        <v>470</v>
      </c>
      <c r="D122" t="s">
        <v>34</v>
      </c>
      <c r="E122" t="s">
        <v>40</v>
      </c>
      <c r="F122">
        <v>30</v>
      </c>
      <c r="G122">
        <v>630</v>
      </c>
      <c r="H122">
        <v>630</v>
      </c>
    </row>
    <row r="123" spans="1:8">
      <c r="A123" t="s">
        <v>240</v>
      </c>
      <c r="B123" t="s">
        <v>241</v>
      </c>
      <c r="C123" t="s">
        <v>600</v>
      </c>
      <c r="D123" t="s">
        <v>34</v>
      </c>
      <c r="E123" t="s">
        <v>17</v>
      </c>
      <c r="F123">
        <v>102.7</v>
      </c>
      <c r="G123">
        <v>6572.8</v>
      </c>
      <c r="H123">
        <v>6572.8</v>
      </c>
    </row>
    <row r="124" spans="1:8">
      <c r="A124" t="s">
        <v>82</v>
      </c>
      <c r="B124" t="s">
        <v>83</v>
      </c>
      <c r="C124" t="s">
        <v>600</v>
      </c>
      <c r="D124" t="s">
        <v>34</v>
      </c>
      <c r="E124" t="s">
        <v>17</v>
      </c>
      <c r="F124">
        <v>1385.4</v>
      </c>
      <c r="G124">
        <v>51193.81</v>
      </c>
      <c r="H124">
        <v>51259.8</v>
      </c>
    </row>
    <row r="125" spans="1:8">
      <c r="A125" t="s">
        <v>489</v>
      </c>
      <c r="B125" t="s">
        <v>490</v>
      </c>
      <c r="C125" t="s">
        <v>600</v>
      </c>
      <c r="D125" t="s">
        <v>34</v>
      </c>
      <c r="E125" t="s">
        <v>17</v>
      </c>
      <c r="F125">
        <v>26.3</v>
      </c>
      <c r="G125">
        <v>473.4</v>
      </c>
      <c r="H125">
        <v>473.4</v>
      </c>
    </row>
    <row r="126" spans="1:8">
      <c r="A126" t="s">
        <v>496</v>
      </c>
      <c r="B126" t="s">
        <v>497</v>
      </c>
      <c r="C126" t="s">
        <v>600</v>
      </c>
      <c r="D126" t="s">
        <v>20</v>
      </c>
      <c r="E126" t="s">
        <v>17</v>
      </c>
      <c r="F126">
        <v>5.2</v>
      </c>
      <c r="G126">
        <v>392.08</v>
      </c>
      <c r="H126">
        <v>396</v>
      </c>
    </row>
    <row r="127" spans="1:8">
      <c r="A127" t="s">
        <v>248</v>
      </c>
      <c r="B127" t="s">
        <v>249</v>
      </c>
      <c r="C127" t="s">
        <v>600</v>
      </c>
      <c r="D127" t="s">
        <v>20</v>
      </c>
      <c r="E127" t="s">
        <v>17</v>
      </c>
      <c r="F127">
        <v>58.2</v>
      </c>
      <c r="G127">
        <v>5446.24</v>
      </c>
      <c r="H127">
        <v>5936.4</v>
      </c>
    </row>
    <row r="128" spans="1:8">
      <c r="A128" t="s">
        <v>586</v>
      </c>
      <c r="B128" t="s">
        <v>587</v>
      </c>
      <c r="C128" t="s">
        <v>600</v>
      </c>
      <c r="D128" t="s">
        <v>16</v>
      </c>
      <c r="E128" t="s">
        <v>17</v>
      </c>
      <c r="F128">
        <v>1.5</v>
      </c>
      <c r="G128">
        <v>37.5</v>
      </c>
      <c r="H128">
        <v>37.5</v>
      </c>
    </row>
    <row r="129" spans="1:8">
      <c r="A129" t="s">
        <v>177</v>
      </c>
      <c r="B129" t="s">
        <v>178</v>
      </c>
      <c r="C129" t="s">
        <v>600</v>
      </c>
      <c r="D129" t="s">
        <v>20</v>
      </c>
      <c r="E129" t="s">
        <v>17</v>
      </c>
      <c r="F129">
        <v>628.9</v>
      </c>
      <c r="G129">
        <v>18829.58</v>
      </c>
      <c r="H129">
        <v>20124.8</v>
      </c>
    </row>
    <row r="130" spans="1:8">
      <c r="A130" t="s">
        <v>255</v>
      </c>
      <c r="B130" t="s">
        <v>256</v>
      </c>
      <c r="C130" t="s">
        <v>600</v>
      </c>
      <c r="D130" t="s">
        <v>20</v>
      </c>
      <c r="E130" t="s">
        <v>17</v>
      </c>
      <c r="F130">
        <v>649</v>
      </c>
      <c r="G130">
        <v>4873.69</v>
      </c>
      <c r="H130">
        <v>5192</v>
      </c>
    </row>
    <row r="131" spans="1:8">
      <c r="A131" t="s">
        <v>310</v>
      </c>
      <c r="B131" t="s">
        <v>311</v>
      </c>
      <c r="C131" t="s">
        <v>600</v>
      </c>
      <c r="D131" t="s">
        <v>20</v>
      </c>
      <c r="E131" t="s">
        <v>17</v>
      </c>
      <c r="F131">
        <v>59.3</v>
      </c>
      <c r="G131">
        <v>2484.1</v>
      </c>
      <c r="H131">
        <v>2548.5</v>
      </c>
    </row>
    <row r="132" spans="1:8">
      <c r="A132" t="s">
        <v>413</v>
      </c>
      <c r="B132" t="s">
        <v>414</v>
      </c>
      <c r="C132" t="s">
        <v>415</v>
      </c>
      <c r="D132" t="s">
        <v>20</v>
      </c>
      <c r="E132" t="s">
        <v>17</v>
      </c>
      <c r="F132">
        <v>10.5</v>
      </c>
      <c r="G132">
        <v>1195.54</v>
      </c>
      <c r="H132">
        <v>1207.5</v>
      </c>
    </row>
    <row r="133" spans="1:8">
      <c r="A133" t="s">
        <v>466</v>
      </c>
      <c r="B133" t="s">
        <v>467</v>
      </c>
      <c r="C133" t="s">
        <v>600</v>
      </c>
      <c r="D133" t="s">
        <v>20</v>
      </c>
      <c r="E133" t="s">
        <v>17</v>
      </c>
      <c r="F133">
        <v>28</v>
      </c>
      <c r="G133">
        <v>634.35</v>
      </c>
      <c r="H133">
        <v>672</v>
      </c>
    </row>
    <row r="134" spans="1:8">
      <c r="A134" t="s">
        <v>79</v>
      </c>
      <c r="B134" t="s">
        <v>42</v>
      </c>
      <c r="C134" t="s">
        <v>600</v>
      </c>
      <c r="D134" t="s">
        <v>20</v>
      </c>
      <c r="E134" t="s">
        <v>17</v>
      </c>
      <c r="F134">
        <v>1034.9</v>
      </c>
      <c r="G134">
        <v>67138.89</v>
      </c>
      <c r="H134">
        <v>71487.9</v>
      </c>
    </row>
    <row r="135" spans="1:8">
      <c r="A135" t="s">
        <v>18</v>
      </c>
      <c r="B135" t="s">
        <v>19</v>
      </c>
      <c r="C135" t="s">
        <v>600</v>
      </c>
      <c r="D135" t="s">
        <v>20</v>
      </c>
      <c r="E135" t="s">
        <v>17</v>
      </c>
      <c r="F135">
        <v>7541.4</v>
      </c>
      <c r="G135">
        <v>573622.81</v>
      </c>
      <c r="H135">
        <v>620530.7</v>
      </c>
    </row>
    <row r="136" spans="1:8">
      <c r="A136" t="s">
        <v>566</v>
      </c>
      <c r="B136" t="s">
        <v>567</v>
      </c>
      <c r="C136" t="s">
        <v>600</v>
      </c>
      <c r="D136" t="s">
        <v>20</v>
      </c>
      <c r="E136" t="s">
        <v>17</v>
      </c>
      <c r="F136">
        <v>3</v>
      </c>
      <c r="G136">
        <v>93</v>
      </c>
      <c r="H136">
        <v>93</v>
      </c>
    </row>
    <row r="137" spans="1:8">
      <c r="A137" t="s">
        <v>376</v>
      </c>
      <c r="B137" t="s">
        <v>377</v>
      </c>
      <c r="C137" t="s">
        <v>378</v>
      </c>
      <c r="D137" t="s">
        <v>20</v>
      </c>
      <c r="E137" t="s">
        <v>17</v>
      </c>
      <c r="F137">
        <v>21.8</v>
      </c>
      <c r="G137">
        <v>1597.85</v>
      </c>
      <c r="H137">
        <v>1667.4</v>
      </c>
    </row>
    <row r="138" spans="1:8">
      <c r="A138" t="s">
        <v>287</v>
      </c>
      <c r="B138" t="s">
        <v>288</v>
      </c>
      <c r="C138" t="s">
        <v>600</v>
      </c>
      <c r="D138" t="s">
        <v>20</v>
      </c>
      <c r="E138" t="s">
        <v>17</v>
      </c>
      <c r="F138">
        <v>55</v>
      </c>
      <c r="G138">
        <v>3300</v>
      </c>
      <c r="H138">
        <v>3300</v>
      </c>
    </row>
    <row r="139" spans="1:8">
      <c r="A139" t="s">
        <v>131</v>
      </c>
      <c r="B139" t="s">
        <v>132</v>
      </c>
      <c r="C139" t="s">
        <v>133</v>
      </c>
      <c r="D139" t="s">
        <v>20</v>
      </c>
      <c r="E139" t="s">
        <v>61</v>
      </c>
      <c r="F139">
        <v>2650</v>
      </c>
      <c r="G139">
        <v>29174.29</v>
      </c>
      <c r="H139">
        <v>31800</v>
      </c>
    </row>
    <row r="140" spans="1:8">
      <c r="A140" t="s">
        <v>58</v>
      </c>
      <c r="B140" t="s">
        <v>59</v>
      </c>
      <c r="C140" t="s">
        <v>60</v>
      </c>
      <c r="D140" t="s">
        <v>20</v>
      </c>
      <c r="E140" t="s">
        <v>61</v>
      </c>
      <c r="F140">
        <v>1696</v>
      </c>
      <c r="G140">
        <v>108917.37</v>
      </c>
      <c r="H140">
        <v>118720</v>
      </c>
    </row>
    <row r="141" spans="1:8">
      <c r="A141" t="s">
        <v>21</v>
      </c>
      <c r="B141" t="s">
        <v>22</v>
      </c>
      <c r="C141" t="s">
        <v>600</v>
      </c>
      <c r="D141" t="s">
        <v>20</v>
      </c>
      <c r="E141" t="s">
        <v>17</v>
      </c>
      <c r="F141">
        <v>8755.5</v>
      </c>
      <c r="G141">
        <v>550374.79</v>
      </c>
      <c r="H141">
        <v>588993.7</v>
      </c>
    </row>
    <row r="142" spans="1:8">
      <c r="A142" t="s">
        <v>74</v>
      </c>
      <c r="B142" t="s">
        <v>75</v>
      </c>
      <c r="C142" t="s">
        <v>600</v>
      </c>
      <c r="D142" t="s">
        <v>20</v>
      </c>
      <c r="E142" t="s">
        <v>17</v>
      </c>
      <c r="F142">
        <v>1927.4</v>
      </c>
      <c r="G142">
        <v>74266.65</v>
      </c>
      <c r="H142">
        <v>80950.8</v>
      </c>
    </row>
    <row r="143" spans="1:8">
      <c r="A143" t="s">
        <v>252</v>
      </c>
      <c r="B143" t="s">
        <v>253</v>
      </c>
      <c r="C143" t="s">
        <v>254</v>
      </c>
      <c r="D143" t="s">
        <v>20</v>
      </c>
      <c r="E143" t="s">
        <v>17</v>
      </c>
      <c r="F143">
        <v>65.3</v>
      </c>
      <c r="G143">
        <v>5042.98</v>
      </c>
      <c r="H143">
        <v>5093.4</v>
      </c>
    </row>
    <row r="144" spans="1:8">
      <c r="A144" t="s">
        <v>449</v>
      </c>
      <c r="B144" t="s">
        <v>450</v>
      </c>
      <c r="C144" t="s">
        <v>451</v>
      </c>
      <c r="D144" t="s">
        <v>20</v>
      </c>
      <c r="E144" t="s">
        <v>17</v>
      </c>
      <c r="F144">
        <v>10</v>
      </c>
      <c r="G144">
        <v>772.28</v>
      </c>
      <c r="H144">
        <v>780</v>
      </c>
    </row>
    <row r="145" spans="1:8">
      <c r="A145" t="s">
        <v>231</v>
      </c>
      <c r="B145" t="s">
        <v>232</v>
      </c>
      <c r="C145" t="s">
        <v>600</v>
      </c>
      <c r="D145" t="s">
        <v>20</v>
      </c>
      <c r="E145" t="s">
        <v>233</v>
      </c>
      <c r="F145">
        <v>28</v>
      </c>
      <c r="G145">
        <v>8477.06</v>
      </c>
      <c r="H145">
        <v>9240</v>
      </c>
    </row>
    <row r="146" spans="1:8">
      <c r="A146" t="s">
        <v>537</v>
      </c>
      <c r="B146" t="s">
        <v>538</v>
      </c>
      <c r="C146" t="s">
        <v>600</v>
      </c>
      <c r="D146" t="s">
        <v>20</v>
      </c>
      <c r="E146" t="s">
        <v>17</v>
      </c>
      <c r="F146">
        <v>9.1</v>
      </c>
      <c r="G146">
        <v>192.25</v>
      </c>
      <c r="H146">
        <v>194.2</v>
      </c>
    </row>
    <row r="147" spans="1:8">
      <c r="A147" t="s">
        <v>52</v>
      </c>
      <c r="B147" t="s">
        <v>53</v>
      </c>
      <c r="C147" t="s">
        <v>600</v>
      </c>
      <c r="D147" t="s">
        <v>20</v>
      </c>
      <c r="E147" t="s">
        <v>17</v>
      </c>
      <c r="F147">
        <v>2389.2</v>
      </c>
      <c r="G147">
        <v>113830.43</v>
      </c>
      <c r="H147">
        <v>121849.2</v>
      </c>
    </row>
    <row r="148" spans="1:8">
      <c r="A148" t="s">
        <v>572</v>
      </c>
      <c r="B148" t="s">
        <v>573</v>
      </c>
      <c r="C148" t="s">
        <v>600</v>
      </c>
      <c r="D148" t="s">
        <v>20</v>
      </c>
      <c r="E148" t="s">
        <v>17</v>
      </c>
      <c r="F148">
        <v>4</v>
      </c>
      <c r="G148">
        <v>68</v>
      </c>
      <c r="H148">
        <v>68</v>
      </c>
    </row>
    <row r="149" spans="1:8">
      <c r="A149" t="s">
        <v>332</v>
      </c>
      <c r="B149" t="s">
        <v>333</v>
      </c>
      <c r="C149" t="s">
        <v>600</v>
      </c>
      <c r="D149" t="s">
        <v>20</v>
      </c>
      <c r="E149" t="s">
        <v>17</v>
      </c>
      <c r="F149">
        <v>9.6</v>
      </c>
      <c r="G149">
        <v>2131.38</v>
      </c>
      <c r="H149">
        <v>2323.2</v>
      </c>
    </row>
    <row r="150" spans="1:8">
      <c r="A150" t="s">
        <v>35</v>
      </c>
      <c r="B150" t="s">
        <v>36</v>
      </c>
      <c r="C150" t="s">
        <v>600</v>
      </c>
      <c r="D150" t="s">
        <v>20</v>
      </c>
      <c r="E150" t="s">
        <v>17</v>
      </c>
      <c r="F150">
        <v>3023.1</v>
      </c>
      <c r="G150">
        <v>169397.19</v>
      </c>
      <c r="H150">
        <v>181236</v>
      </c>
    </row>
    <row r="151" spans="1:8">
      <c r="A151" t="s">
        <v>263</v>
      </c>
      <c r="B151" t="s">
        <v>264</v>
      </c>
      <c r="C151" t="s">
        <v>600</v>
      </c>
      <c r="D151" t="s">
        <v>20</v>
      </c>
      <c r="E151" t="s">
        <v>17</v>
      </c>
      <c r="F151">
        <v>54.7</v>
      </c>
      <c r="G151">
        <v>4465.81</v>
      </c>
      <c r="H151">
        <v>4531</v>
      </c>
    </row>
    <row r="152" spans="1:8">
      <c r="A152" t="s">
        <v>357</v>
      </c>
      <c r="B152" t="s">
        <v>358</v>
      </c>
      <c r="C152" t="s">
        <v>600</v>
      </c>
      <c r="D152" t="s">
        <v>20</v>
      </c>
      <c r="E152" t="s">
        <v>17</v>
      </c>
      <c r="F152">
        <v>32</v>
      </c>
      <c r="G152">
        <v>1771.38</v>
      </c>
      <c r="H152">
        <v>1920</v>
      </c>
    </row>
    <row r="153" spans="1:8">
      <c r="A153" t="s">
        <v>191</v>
      </c>
      <c r="B153" t="s">
        <v>192</v>
      </c>
      <c r="C153" t="s">
        <v>600</v>
      </c>
      <c r="D153" t="s">
        <v>20</v>
      </c>
      <c r="E153" t="s">
        <v>17</v>
      </c>
      <c r="F153">
        <v>122</v>
      </c>
      <c r="G153">
        <v>16213</v>
      </c>
      <c r="H153">
        <v>17080</v>
      </c>
    </row>
    <row r="154" spans="1:8">
      <c r="A154" t="s">
        <v>265</v>
      </c>
      <c r="B154" t="s">
        <v>266</v>
      </c>
      <c r="C154" t="s">
        <v>600</v>
      </c>
      <c r="D154" t="s">
        <v>20</v>
      </c>
      <c r="E154" t="s">
        <v>40</v>
      </c>
      <c r="F154">
        <v>220</v>
      </c>
      <c r="G154">
        <v>3960</v>
      </c>
      <c r="H154">
        <v>3960</v>
      </c>
    </row>
    <row r="155" spans="1:8">
      <c r="A155" t="s">
        <v>402</v>
      </c>
      <c r="B155" t="s">
        <v>403</v>
      </c>
      <c r="C155" t="s">
        <v>600</v>
      </c>
      <c r="D155" t="s">
        <v>20</v>
      </c>
      <c r="E155" t="s">
        <v>17</v>
      </c>
      <c r="F155">
        <v>17.65</v>
      </c>
      <c r="G155">
        <v>1323.75</v>
      </c>
      <c r="H155">
        <v>1323.75</v>
      </c>
    </row>
    <row r="156" spans="1:8">
      <c r="A156" t="s">
        <v>277</v>
      </c>
      <c r="B156" t="s">
        <v>278</v>
      </c>
      <c r="C156" t="s">
        <v>279</v>
      </c>
      <c r="D156" t="s">
        <v>20</v>
      </c>
      <c r="E156" t="s">
        <v>17</v>
      </c>
      <c r="F156">
        <v>32.1</v>
      </c>
      <c r="G156">
        <v>3731.76</v>
      </c>
      <c r="H156">
        <v>4012.5</v>
      </c>
    </row>
    <row r="157" spans="1:8">
      <c r="A157" t="s">
        <v>367</v>
      </c>
      <c r="B157" t="s">
        <v>368</v>
      </c>
      <c r="C157" t="s">
        <v>600</v>
      </c>
      <c r="D157" t="s">
        <v>20</v>
      </c>
      <c r="E157" t="s">
        <v>17</v>
      </c>
      <c r="F157">
        <v>22</v>
      </c>
      <c r="G157">
        <v>1655.05</v>
      </c>
      <c r="H157">
        <v>1804</v>
      </c>
    </row>
    <row r="158" spans="1:8">
      <c r="A158" t="s">
        <v>208</v>
      </c>
      <c r="B158" t="s">
        <v>209</v>
      </c>
      <c r="C158" t="s">
        <v>210</v>
      </c>
      <c r="D158" t="s">
        <v>20</v>
      </c>
      <c r="E158" t="s">
        <v>17</v>
      </c>
      <c r="F158">
        <v>56.5</v>
      </c>
      <c r="G158">
        <v>13000.03</v>
      </c>
      <c r="H158">
        <v>14690</v>
      </c>
    </row>
    <row r="159" spans="1:8">
      <c r="A159" t="s">
        <v>471</v>
      </c>
      <c r="B159" t="s">
        <v>472</v>
      </c>
      <c r="C159" t="s">
        <v>600</v>
      </c>
      <c r="D159" t="s">
        <v>20</v>
      </c>
      <c r="E159" t="s">
        <v>17</v>
      </c>
      <c r="F159">
        <v>8</v>
      </c>
      <c r="G159">
        <v>601.83</v>
      </c>
      <c r="H159">
        <v>656</v>
      </c>
    </row>
    <row r="160" spans="1:8">
      <c r="A160" t="s">
        <v>584</v>
      </c>
      <c r="B160" t="s">
        <v>585</v>
      </c>
      <c r="C160" t="s">
        <v>600</v>
      </c>
      <c r="D160" t="s">
        <v>20</v>
      </c>
      <c r="E160" t="s">
        <v>17</v>
      </c>
      <c r="F160">
        <v>1</v>
      </c>
      <c r="G160">
        <v>38</v>
      </c>
      <c r="H160">
        <v>38</v>
      </c>
    </row>
    <row r="161" spans="1:8">
      <c r="A161" t="s">
        <v>314</v>
      </c>
      <c r="B161" t="s">
        <v>315</v>
      </c>
      <c r="C161" t="s">
        <v>316</v>
      </c>
      <c r="D161" t="s">
        <v>20</v>
      </c>
      <c r="E161" t="s">
        <v>17</v>
      </c>
      <c r="F161">
        <v>28.4</v>
      </c>
      <c r="G161">
        <v>2429.72</v>
      </c>
      <c r="H161">
        <v>2525.2</v>
      </c>
    </row>
    <row r="162" spans="1:8">
      <c r="A162" t="s">
        <v>531</v>
      </c>
      <c r="B162" t="s">
        <v>532</v>
      </c>
      <c r="C162" t="s">
        <v>600</v>
      </c>
      <c r="D162" t="s">
        <v>20</v>
      </c>
      <c r="E162" t="s">
        <v>17</v>
      </c>
      <c r="F162">
        <v>1.2</v>
      </c>
      <c r="G162">
        <v>175.2</v>
      </c>
      <c r="H162">
        <v>175.2</v>
      </c>
    </row>
    <row r="163" spans="1:8">
      <c r="A163" t="s">
        <v>543</v>
      </c>
      <c r="B163" t="s">
        <v>544</v>
      </c>
      <c r="C163" t="s">
        <v>600</v>
      </c>
      <c r="D163" t="s">
        <v>20</v>
      </c>
      <c r="E163" t="s">
        <v>17</v>
      </c>
      <c r="F163">
        <v>2.5</v>
      </c>
      <c r="G163">
        <v>162.5</v>
      </c>
      <c r="H163">
        <v>162.5</v>
      </c>
    </row>
    <row r="164" spans="1:8">
      <c r="A164" t="s">
        <v>105</v>
      </c>
      <c r="B164" t="s">
        <v>106</v>
      </c>
      <c r="C164" t="s">
        <v>600</v>
      </c>
      <c r="D164" t="s">
        <v>20</v>
      </c>
      <c r="E164" t="s">
        <v>17</v>
      </c>
      <c r="F164">
        <v>962</v>
      </c>
      <c r="G164">
        <v>41071.65</v>
      </c>
      <c r="H164">
        <v>43290</v>
      </c>
    </row>
    <row r="165" spans="1:8">
      <c r="A165" t="s">
        <v>503</v>
      </c>
      <c r="B165" t="s">
        <v>377</v>
      </c>
      <c r="C165" t="s">
        <v>180</v>
      </c>
      <c r="D165" t="s">
        <v>20</v>
      </c>
      <c r="E165" t="s">
        <v>17</v>
      </c>
      <c r="F165">
        <v>7</v>
      </c>
      <c r="G165">
        <v>372.47</v>
      </c>
      <c r="H165">
        <v>406</v>
      </c>
    </row>
    <row r="166" spans="1:8">
      <c r="A166" t="s">
        <v>398</v>
      </c>
      <c r="B166" t="s">
        <v>399</v>
      </c>
      <c r="C166" t="s">
        <v>600</v>
      </c>
      <c r="D166" t="s">
        <v>20</v>
      </c>
      <c r="E166" t="s">
        <v>17</v>
      </c>
      <c r="F166">
        <v>15.6</v>
      </c>
      <c r="G166">
        <v>1376.04</v>
      </c>
      <c r="H166">
        <v>1476.4</v>
      </c>
    </row>
    <row r="167" spans="1:8">
      <c r="A167" t="s">
        <v>555</v>
      </c>
      <c r="B167" t="s">
        <v>95</v>
      </c>
      <c r="C167" t="s">
        <v>600</v>
      </c>
      <c r="D167" t="s">
        <v>20</v>
      </c>
      <c r="E167" t="s">
        <v>17</v>
      </c>
      <c r="F167">
        <v>5.5</v>
      </c>
      <c r="G167">
        <v>126.5</v>
      </c>
      <c r="H167">
        <v>126.5</v>
      </c>
    </row>
    <row r="168" spans="1:8">
      <c r="A168" t="s">
        <v>37</v>
      </c>
      <c r="B168" t="s">
        <v>38</v>
      </c>
      <c r="C168" t="s">
        <v>39</v>
      </c>
      <c r="D168" t="s">
        <v>20</v>
      </c>
      <c r="E168" t="s">
        <v>40</v>
      </c>
      <c r="F168">
        <v>51650</v>
      </c>
      <c r="G168">
        <v>169035.82</v>
      </c>
      <c r="H168">
        <v>180775</v>
      </c>
    </row>
    <row r="169" spans="1:8">
      <c r="A169" t="s">
        <v>44</v>
      </c>
      <c r="B169" t="s">
        <v>45</v>
      </c>
      <c r="C169" t="s">
        <v>46</v>
      </c>
      <c r="D169" t="s">
        <v>20</v>
      </c>
      <c r="E169" t="s">
        <v>17</v>
      </c>
      <c r="F169">
        <v>2845.1</v>
      </c>
      <c r="G169">
        <v>141050.72</v>
      </c>
      <c r="H169">
        <v>150790.3</v>
      </c>
    </row>
    <row r="170" spans="1:8">
      <c r="A170" t="s">
        <v>84</v>
      </c>
      <c r="B170" t="s">
        <v>85</v>
      </c>
      <c r="C170" t="s">
        <v>86</v>
      </c>
      <c r="D170" t="s">
        <v>20</v>
      </c>
      <c r="E170" t="s">
        <v>17</v>
      </c>
      <c r="F170">
        <v>1948.7</v>
      </c>
      <c r="G170">
        <v>50948.62</v>
      </c>
      <c r="H170">
        <v>54563.6</v>
      </c>
    </row>
    <row r="171" spans="1:8">
      <c r="A171" t="s">
        <v>94</v>
      </c>
      <c r="B171" t="s">
        <v>95</v>
      </c>
      <c r="C171" t="s">
        <v>96</v>
      </c>
      <c r="D171" t="s">
        <v>20</v>
      </c>
      <c r="E171" t="s">
        <v>17</v>
      </c>
      <c r="F171">
        <v>1940.5</v>
      </c>
      <c r="G171">
        <v>41870.6</v>
      </c>
      <c r="H171">
        <v>44906.3</v>
      </c>
    </row>
    <row r="172" spans="1:8">
      <c r="A172" t="s">
        <v>41</v>
      </c>
      <c r="B172" t="s">
        <v>42</v>
      </c>
      <c r="C172" t="s">
        <v>43</v>
      </c>
      <c r="D172" t="s">
        <v>20</v>
      </c>
      <c r="E172" t="s">
        <v>17</v>
      </c>
      <c r="F172">
        <v>2747.3</v>
      </c>
      <c r="G172">
        <v>152853.58</v>
      </c>
      <c r="H172">
        <v>164636</v>
      </c>
    </row>
    <row r="173" spans="1:8">
      <c r="A173" t="s">
        <v>221</v>
      </c>
      <c r="B173" t="s">
        <v>222</v>
      </c>
      <c r="C173" t="s">
        <v>600</v>
      </c>
      <c r="D173" t="s">
        <v>20</v>
      </c>
      <c r="E173" t="s">
        <v>17</v>
      </c>
      <c r="F173">
        <v>210</v>
      </c>
      <c r="G173">
        <v>8820</v>
      </c>
      <c r="H173">
        <v>8820</v>
      </c>
    </row>
    <row r="174" spans="1:8">
      <c r="A174" t="s">
        <v>334</v>
      </c>
      <c r="B174" t="s">
        <v>335</v>
      </c>
      <c r="C174" t="s">
        <v>600</v>
      </c>
      <c r="D174" t="s">
        <v>20</v>
      </c>
      <c r="E174" t="s">
        <v>17</v>
      </c>
      <c r="F174">
        <v>68.7</v>
      </c>
      <c r="G174">
        <v>2104.84</v>
      </c>
      <c r="H174">
        <v>2265.3</v>
      </c>
    </row>
    <row r="175" spans="1:8">
      <c r="A175" t="s">
        <v>564</v>
      </c>
      <c r="B175" t="s">
        <v>565</v>
      </c>
      <c r="C175" t="s">
        <v>600</v>
      </c>
      <c r="D175" t="s">
        <v>20</v>
      </c>
      <c r="E175" t="s">
        <v>17</v>
      </c>
      <c r="F175">
        <v>4.3</v>
      </c>
      <c r="G175">
        <v>94.6</v>
      </c>
      <c r="H175">
        <v>94.6</v>
      </c>
    </row>
    <row r="176" spans="1:8">
      <c r="A176" t="s">
        <v>462</v>
      </c>
      <c r="B176" t="s">
        <v>463</v>
      </c>
      <c r="C176" t="s">
        <v>600</v>
      </c>
      <c r="D176" t="s">
        <v>20</v>
      </c>
      <c r="E176" t="s">
        <v>17</v>
      </c>
      <c r="F176">
        <v>12.2</v>
      </c>
      <c r="G176">
        <v>716.1</v>
      </c>
      <c r="H176">
        <v>763</v>
      </c>
    </row>
    <row r="177" spans="1:8">
      <c r="A177" t="s">
        <v>389</v>
      </c>
      <c r="B177" t="s">
        <v>390</v>
      </c>
      <c r="C177" t="s">
        <v>600</v>
      </c>
      <c r="D177" t="s">
        <v>20</v>
      </c>
      <c r="E177" t="s">
        <v>17</v>
      </c>
      <c r="F177">
        <v>3.1</v>
      </c>
      <c r="G177">
        <v>1450.8</v>
      </c>
      <c r="H177">
        <v>1450.8</v>
      </c>
    </row>
    <row r="178" spans="1:8">
      <c r="A178" t="s">
        <v>144</v>
      </c>
      <c r="B178" t="s">
        <v>145</v>
      </c>
      <c r="C178" t="s">
        <v>96</v>
      </c>
      <c r="D178" t="s">
        <v>20</v>
      </c>
      <c r="E178" t="s">
        <v>17</v>
      </c>
      <c r="F178">
        <v>1113.3</v>
      </c>
      <c r="G178">
        <v>25547.52</v>
      </c>
      <c r="H178">
        <v>27269.6</v>
      </c>
    </row>
    <row r="179" spans="1:8">
      <c r="A179" t="s">
        <v>319</v>
      </c>
      <c r="B179" t="s">
        <v>320</v>
      </c>
      <c r="C179" t="s">
        <v>600</v>
      </c>
      <c r="D179" t="s">
        <v>321</v>
      </c>
      <c r="E179" t="s">
        <v>40</v>
      </c>
      <c r="F179">
        <v>260</v>
      </c>
      <c r="G179">
        <v>4055.6</v>
      </c>
      <c r="H179">
        <v>4240</v>
      </c>
    </row>
    <row r="180" spans="1:8">
      <c r="A180" t="s">
        <v>298</v>
      </c>
      <c r="B180" t="s">
        <v>299</v>
      </c>
      <c r="C180" t="s">
        <v>600</v>
      </c>
      <c r="D180" t="s">
        <v>300</v>
      </c>
      <c r="E180" t="s">
        <v>17</v>
      </c>
      <c r="F180">
        <v>32.9</v>
      </c>
      <c r="G180">
        <v>2848.8</v>
      </c>
      <c r="H180">
        <v>3105.2</v>
      </c>
    </row>
    <row r="181" spans="1:8">
      <c r="A181" t="s">
        <v>481</v>
      </c>
      <c r="B181" t="s">
        <v>482</v>
      </c>
      <c r="C181" t="s">
        <v>600</v>
      </c>
      <c r="D181" t="s">
        <v>300</v>
      </c>
      <c r="E181" t="s">
        <v>17</v>
      </c>
      <c r="F181">
        <v>21</v>
      </c>
      <c r="G181">
        <v>1014.09</v>
      </c>
      <c r="H181">
        <v>1050</v>
      </c>
    </row>
    <row r="182" spans="1:8">
      <c r="A182" t="s">
        <v>394</v>
      </c>
      <c r="B182" t="s">
        <v>395</v>
      </c>
      <c r="C182" t="s">
        <v>600</v>
      </c>
      <c r="D182" t="s">
        <v>300</v>
      </c>
      <c r="E182" t="s">
        <v>17</v>
      </c>
      <c r="F182">
        <v>71.7</v>
      </c>
      <c r="G182">
        <v>1418.83</v>
      </c>
      <c r="H182">
        <v>1505.7</v>
      </c>
    </row>
    <row r="183" spans="1:8">
      <c r="A183" t="s">
        <v>80</v>
      </c>
      <c r="B183" t="s">
        <v>81</v>
      </c>
      <c r="C183" t="s">
        <v>600</v>
      </c>
      <c r="D183" t="s">
        <v>30</v>
      </c>
      <c r="E183" t="s">
        <v>17</v>
      </c>
      <c r="F183">
        <v>1290.2</v>
      </c>
      <c r="G183">
        <v>62227.69</v>
      </c>
      <c r="H183">
        <v>66555.2</v>
      </c>
    </row>
    <row r="184" spans="1:8">
      <c r="A184" t="s">
        <v>590</v>
      </c>
      <c r="B184" t="s">
        <v>591</v>
      </c>
      <c r="C184" t="s">
        <v>592</v>
      </c>
      <c r="D184" t="s">
        <v>30</v>
      </c>
      <c r="E184" t="s">
        <v>17</v>
      </c>
      <c r="F184">
        <v>1</v>
      </c>
      <c r="G184">
        <v>28</v>
      </c>
      <c r="H184">
        <v>28</v>
      </c>
    </row>
    <row r="185" spans="1:8">
      <c r="A185" t="s">
        <v>49</v>
      </c>
      <c r="B185" t="s">
        <v>50</v>
      </c>
      <c r="C185" t="s">
        <v>51</v>
      </c>
      <c r="D185" t="s">
        <v>30</v>
      </c>
      <c r="E185" t="s">
        <v>17</v>
      </c>
      <c r="F185">
        <v>1762.2</v>
      </c>
      <c r="G185">
        <v>117064.93</v>
      </c>
      <c r="H185">
        <v>125690.8</v>
      </c>
    </row>
    <row r="186" spans="1:8">
      <c r="A186" t="s">
        <v>200</v>
      </c>
      <c r="B186" t="s">
        <v>201</v>
      </c>
      <c r="C186" t="s">
        <v>600</v>
      </c>
      <c r="D186" t="s">
        <v>30</v>
      </c>
      <c r="E186" t="s">
        <v>17</v>
      </c>
      <c r="F186">
        <v>118</v>
      </c>
      <c r="G186">
        <v>12048.43</v>
      </c>
      <c r="H186">
        <v>12744</v>
      </c>
    </row>
    <row r="187" spans="1:8">
      <c r="A187" t="s">
        <v>351</v>
      </c>
      <c r="B187" t="s">
        <v>352</v>
      </c>
      <c r="C187" t="s">
        <v>353</v>
      </c>
      <c r="D187" t="s">
        <v>30</v>
      </c>
      <c r="E187" t="s">
        <v>17</v>
      </c>
      <c r="F187">
        <v>22.8</v>
      </c>
      <c r="G187">
        <v>1819.81</v>
      </c>
      <c r="H187">
        <v>1983.6</v>
      </c>
    </row>
    <row r="188" spans="1:8">
      <c r="A188" t="s">
        <v>27</v>
      </c>
      <c r="B188" t="s">
        <v>28</v>
      </c>
      <c r="C188" t="s">
        <v>29</v>
      </c>
      <c r="D188" t="s">
        <v>30</v>
      </c>
      <c r="E188" t="s">
        <v>17</v>
      </c>
      <c r="F188">
        <v>9768.8</v>
      </c>
      <c r="G188">
        <v>456510.73</v>
      </c>
      <c r="H188">
        <v>488440</v>
      </c>
    </row>
    <row r="189" spans="1:8">
      <c r="A189" t="s">
        <v>137</v>
      </c>
      <c r="B189" t="s">
        <v>138</v>
      </c>
      <c r="C189" t="s">
        <v>139</v>
      </c>
      <c r="D189" t="s">
        <v>30</v>
      </c>
      <c r="E189" t="s">
        <v>17</v>
      </c>
      <c r="F189">
        <v>437.4</v>
      </c>
      <c r="G189">
        <v>27312.56</v>
      </c>
      <c r="H189">
        <v>29757.2</v>
      </c>
    </row>
    <row r="190" spans="1:8">
      <c r="A190" t="s">
        <v>117</v>
      </c>
      <c r="B190" t="s">
        <v>118</v>
      </c>
      <c r="C190" t="s">
        <v>119</v>
      </c>
      <c r="D190" t="s">
        <v>30</v>
      </c>
      <c r="E190" t="s">
        <v>17</v>
      </c>
      <c r="F190">
        <v>189.4</v>
      </c>
      <c r="G190">
        <v>33124.51</v>
      </c>
      <c r="H190">
        <v>35986</v>
      </c>
    </row>
    <row r="191" spans="1:8">
      <c r="A191" t="s">
        <v>126</v>
      </c>
      <c r="B191" t="s">
        <v>24</v>
      </c>
      <c r="C191" t="s">
        <v>78</v>
      </c>
      <c r="D191" t="s">
        <v>30</v>
      </c>
      <c r="E191" t="s">
        <v>17</v>
      </c>
      <c r="F191">
        <v>582</v>
      </c>
      <c r="G191">
        <v>30889.96</v>
      </c>
      <c r="H191">
        <v>33518.9</v>
      </c>
    </row>
    <row r="192" spans="1:8">
      <c r="A192" t="s">
        <v>166</v>
      </c>
      <c r="B192" t="s">
        <v>167</v>
      </c>
      <c r="C192" t="s">
        <v>600</v>
      </c>
      <c r="D192" t="s">
        <v>30</v>
      </c>
      <c r="E192" t="s">
        <v>17</v>
      </c>
      <c r="F192">
        <v>109.7</v>
      </c>
      <c r="G192">
        <v>20782.67</v>
      </c>
      <c r="H192">
        <v>20990.5</v>
      </c>
    </row>
    <row r="193" spans="1:8">
      <c r="A193" t="s">
        <v>411</v>
      </c>
      <c r="B193" t="s">
        <v>412</v>
      </c>
      <c r="C193" t="s">
        <v>96</v>
      </c>
      <c r="D193" t="s">
        <v>30</v>
      </c>
      <c r="E193" t="s">
        <v>17</v>
      </c>
      <c r="F193">
        <v>17.5</v>
      </c>
      <c r="G193">
        <v>1220.18</v>
      </c>
      <c r="H193">
        <v>1330</v>
      </c>
    </row>
    <row r="194" spans="1:8">
      <c r="A194" t="s">
        <v>520</v>
      </c>
      <c r="B194" t="s">
        <v>521</v>
      </c>
      <c r="C194" t="s">
        <v>522</v>
      </c>
      <c r="D194" t="s">
        <v>152</v>
      </c>
      <c r="E194" t="s">
        <v>40</v>
      </c>
      <c r="F194">
        <v>40</v>
      </c>
      <c r="G194">
        <v>238.53</v>
      </c>
      <c r="H194">
        <v>260</v>
      </c>
    </row>
    <row r="195" spans="1:8">
      <c r="A195" t="s">
        <v>150</v>
      </c>
      <c r="B195" t="s">
        <v>151</v>
      </c>
      <c r="C195" t="s">
        <v>600</v>
      </c>
      <c r="D195" t="s">
        <v>152</v>
      </c>
      <c r="E195" t="s">
        <v>17</v>
      </c>
      <c r="F195">
        <v>1195.5</v>
      </c>
      <c r="G195">
        <v>26098.76</v>
      </c>
      <c r="H195">
        <v>27496.5</v>
      </c>
    </row>
    <row r="196" spans="1:8">
      <c r="A196" t="s">
        <v>293</v>
      </c>
      <c r="B196" t="s">
        <v>294</v>
      </c>
      <c r="C196" t="s">
        <v>295</v>
      </c>
      <c r="D196" t="s">
        <v>152</v>
      </c>
      <c r="E196" t="s">
        <v>17</v>
      </c>
      <c r="F196">
        <v>10.9</v>
      </c>
      <c r="G196">
        <v>3021.56</v>
      </c>
      <c r="H196">
        <v>3212.3</v>
      </c>
    </row>
    <row r="197" spans="1:8">
      <c r="A197" t="s">
        <v>354</v>
      </c>
      <c r="B197" t="s">
        <v>355</v>
      </c>
      <c r="C197" t="s">
        <v>356</v>
      </c>
      <c r="D197" t="s">
        <v>152</v>
      </c>
      <c r="E197" t="s">
        <v>17</v>
      </c>
      <c r="F197">
        <v>14.8</v>
      </c>
      <c r="G197">
        <v>1783.94</v>
      </c>
      <c r="H197">
        <v>1850</v>
      </c>
    </row>
    <row r="198" spans="1:8">
      <c r="A198" t="s">
        <v>498</v>
      </c>
      <c r="B198" t="s">
        <v>499</v>
      </c>
      <c r="C198" t="s">
        <v>500</v>
      </c>
      <c r="D198" t="s">
        <v>152</v>
      </c>
      <c r="E198" t="s">
        <v>40</v>
      </c>
      <c r="F198">
        <v>60</v>
      </c>
      <c r="G198">
        <v>390</v>
      </c>
      <c r="H198">
        <v>390</v>
      </c>
    </row>
    <row r="199" spans="1:8">
      <c r="A199" t="s">
        <v>553</v>
      </c>
      <c r="B199" t="s">
        <v>554</v>
      </c>
      <c r="C199" t="s">
        <v>488</v>
      </c>
      <c r="D199" t="s">
        <v>152</v>
      </c>
      <c r="E199" t="s">
        <v>17</v>
      </c>
      <c r="F199">
        <v>3</v>
      </c>
      <c r="G199">
        <v>132.11</v>
      </c>
      <c r="H199">
        <v>144</v>
      </c>
    </row>
    <row r="200" spans="1:8">
      <c r="A200" t="s">
        <v>168</v>
      </c>
      <c r="B200" t="s">
        <v>169</v>
      </c>
      <c r="C200" t="s">
        <v>600</v>
      </c>
      <c r="D200" t="s">
        <v>170</v>
      </c>
      <c r="E200" t="s">
        <v>17</v>
      </c>
      <c r="F200">
        <v>370.4</v>
      </c>
      <c r="G200">
        <v>20166.23</v>
      </c>
      <c r="H200">
        <v>21483.2</v>
      </c>
    </row>
    <row r="201" spans="1:8">
      <c r="A201" t="s">
        <v>289</v>
      </c>
      <c r="B201" t="s">
        <v>290</v>
      </c>
      <c r="C201" t="s">
        <v>600</v>
      </c>
      <c r="D201" t="s">
        <v>170</v>
      </c>
      <c r="E201" t="s">
        <v>17</v>
      </c>
      <c r="F201">
        <v>23</v>
      </c>
      <c r="G201">
        <v>3270.65</v>
      </c>
      <c r="H201">
        <v>3565</v>
      </c>
    </row>
    <row r="202" spans="1:8">
      <c r="A202" t="s">
        <v>162</v>
      </c>
      <c r="B202" t="s">
        <v>163</v>
      </c>
      <c r="C202" t="s">
        <v>600</v>
      </c>
      <c r="D202" t="s">
        <v>20</v>
      </c>
      <c r="E202" t="s">
        <v>17</v>
      </c>
      <c r="F202">
        <v>177.2</v>
      </c>
      <c r="G202">
        <v>21204.64</v>
      </c>
      <c r="H202">
        <v>21229</v>
      </c>
    </row>
    <row r="203" spans="1:8">
      <c r="A203" t="s">
        <v>475</v>
      </c>
      <c r="B203" t="s">
        <v>476</v>
      </c>
      <c r="C203" t="s">
        <v>600</v>
      </c>
      <c r="D203" t="s">
        <v>20</v>
      </c>
      <c r="E203" t="s">
        <v>17</v>
      </c>
      <c r="F203">
        <v>9</v>
      </c>
      <c r="G203">
        <v>540</v>
      </c>
      <c r="H203">
        <v>540</v>
      </c>
    </row>
    <row r="204" spans="1:8">
      <c r="A204" t="s">
        <v>396</v>
      </c>
      <c r="B204" t="s">
        <v>397</v>
      </c>
      <c r="C204" t="s">
        <v>600</v>
      </c>
      <c r="D204" t="s">
        <v>397</v>
      </c>
      <c r="E204" t="s">
        <v>17</v>
      </c>
      <c r="F204">
        <v>16.5</v>
      </c>
      <c r="G204">
        <v>1376.4</v>
      </c>
      <c r="H204">
        <v>1419</v>
      </c>
    </row>
    <row r="205" spans="1:8">
      <c r="A205" t="s">
        <v>164</v>
      </c>
      <c r="B205" t="s">
        <v>165</v>
      </c>
      <c r="C205" t="s">
        <v>600</v>
      </c>
      <c r="D205" t="s">
        <v>122</v>
      </c>
      <c r="E205" t="s">
        <v>17</v>
      </c>
      <c r="F205">
        <v>673</v>
      </c>
      <c r="G205">
        <v>21172.22</v>
      </c>
      <c r="H205">
        <v>22209</v>
      </c>
    </row>
    <row r="206" spans="1:8">
      <c r="A206" t="s">
        <v>120</v>
      </c>
      <c r="B206" t="s">
        <v>121</v>
      </c>
      <c r="C206" t="s">
        <v>600</v>
      </c>
      <c r="D206" t="s">
        <v>122</v>
      </c>
      <c r="E206" t="s">
        <v>17</v>
      </c>
      <c r="F206">
        <v>4094.3</v>
      </c>
      <c r="G206">
        <v>54108.84</v>
      </c>
      <c r="H206">
        <v>54821.7</v>
      </c>
    </row>
    <row r="207" spans="1:8">
      <c r="A207" t="s">
        <v>202</v>
      </c>
      <c r="B207" t="s">
        <v>203</v>
      </c>
      <c r="C207" t="s">
        <v>600</v>
      </c>
      <c r="D207" t="s">
        <v>122</v>
      </c>
      <c r="E207" t="s">
        <v>17</v>
      </c>
      <c r="F207">
        <v>548</v>
      </c>
      <c r="G207">
        <v>13004.08</v>
      </c>
      <c r="H207">
        <v>13120.2</v>
      </c>
    </row>
    <row r="208" spans="1:8">
      <c r="A208" t="s">
        <v>234</v>
      </c>
      <c r="B208" t="s">
        <v>235</v>
      </c>
      <c r="C208" t="s">
        <v>600</v>
      </c>
      <c r="D208" t="s">
        <v>122</v>
      </c>
      <c r="E208" t="s">
        <v>17</v>
      </c>
      <c r="F208">
        <v>443</v>
      </c>
      <c r="G208">
        <v>15824.2</v>
      </c>
      <c r="H208">
        <v>16068</v>
      </c>
    </row>
    <row r="209" spans="1:8">
      <c r="A209" t="s">
        <v>406</v>
      </c>
      <c r="B209" t="s">
        <v>407</v>
      </c>
      <c r="C209" t="s">
        <v>600</v>
      </c>
      <c r="D209" t="s">
        <v>102</v>
      </c>
      <c r="E209" t="s">
        <v>17</v>
      </c>
      <c r="F209">
        <v>58.8</v>
      </c>
      <c r="G209">
        <v>1280.39</v>
      </c>
      <c r="H209">
        <v>1395.6</v>
      </c>
    </row>
    <row r="210" spans="1:8">
      <c r="A210" t="s">
        <v>516</v>
      </c>
      <c r="B210" t="s">
        <v>517</v>
      </c>
      <c r="C210" t="s">
        <v>600</v>
      </c>
      <c r="D210" t="s">
        <v>102</v>
      </c>
      <c r="E210" t="s">
        <v>17</v>
      </c>
      <c r="F210">
        <v>9</v>
      </c>
      <c r="G210">
        <v>247.71</v>
      </c>
      <c r="H210">
        <v>270</v>
      </c>
    </row>
    <row r="211" spans="1:8">
      <c r="A211" t="s">
        <v>223</v>
      </c>
      <c r="B211" t="s">
        <v>224</v>
      </c>
      <c r="C211" t="s">
        <v>600</v>
      </c>
      <c r="D211" t="s">
        <v>102</v>
      </c>
      <c r="E211" t="s">
        <v>17</v>
      </c>
      <c r="F211">
        <v>281</v>
      </c>
      <c r="G211">
        <v>8707.24</v>
      </c>
      <c r="H211">
        <v>9490.9</v>
      </c>
    </row>
    <row r="212" spans="1:8">
      <c r="A212" t="s">
        <v>242</v>
      </c>
      <c r="B212" t="s">
        <v>243</v>
      </c>
      <c r="C212" t="s">
        <v>600</v>
      </c>
      <c r="D212" t="s">
        <v>102</v>
      </c>
      <c r="E212" t="s">
        <v>17</v>
      </c>
      <c r="F212">
        <v>347.1</v>
      </c>
      <c r="G212">
        <v>6572.13</v>
      </c>
      <c r="H212">
        <v>7163.6</v>
      </c>
    </row>
    <row r="213" spans="1:8">
      <c r="A213" t="s">
        <v>213</v>
      </c>
      <c r="B213" t="s">
        <v>214</v>
      </c>
      <c r="C213" t="s">
        <v>101</v>
      </c>
      <c r="D213" t="s">
        <v>102</v>
      </c>
      <c r="E213" t="s">
        <v>17</v>
      </c>
      <c r="F213">
        <v>295.9</v>
      </c>
      <c r="G213">
        <v>10579.23</v>
      </c>
      <c r="H213">
        <v>11531.4</v>
      </c>
    </row>
    <row r="214" spans="1:8">
      <c r="A214" t="s">
        <v>99</v>
      </c>
      <c r="B214" t="s">
        <v>100</v>
      </c>
      <c r="C214" t="s">
        <v>101</v>
      </c>
      <c r="D214" t="s">
        <v>102</v>
      </c>
      <c r="E214" t="s">
        <v>17</v>
      </c>
      <c r="F214">
        <v>1081.3</v>
      </c>
      <c r="G214">
        <v>41168.76</v>
      </c>
      <c r="H214">
        <v>44873.9</v>
      </c>
    </row>
    <row r="215" spans="1:8">
      <c r="A215" t="s">
        <v>562</v>
      </c>
      <c r="B215" t="s">
        <v>563</v>
      </c>
      <c r="C215" t="s">
        <v>600</v>
      </c>
      <c r="D215" t="s">
        <v>102</v>
      </c>
      <c r="E215" t="s">
        <v>17</v>
      </c>
      <c r="F215">
        <v>3</v>
      </c>
      <c r="G215">
        <v>104.59</v>
      </c>
      <c r="H215">
        <v>114</v>
      </c>
    </row>
    <row r="216" spans="1:8">
      <c r="A216" t="s">
        <v>303</v>
      </c>
      <c r="B216" t="s">
        <v>304</v>
      </c>
      <c r="C216" t="s">
        <v>600</v>
      </c>
      <c r="D216" t="s">
        <v>102</v>
      </c>
      <c r="E216" t="s">
        <v>17</v>
      </c>
      <c r="F216">
        <v>71</v>
      </c>
      <c r="G216">
        <v>2807.34</v>
      </c>
      <c r="H216">
        <v>3060</v>
      </c>
    </row>
    <row r="217" spans="1:8">
      <c r="A217" t="s">
        <v>160</v>
      </c>
      <c r="B217" t="s">
        <v>161</v>
      </c>
      <c r="C217" t="s">
        <v>600</v>
      </c>
      <c r="D217" t="s">
        <v>102</v>
      </c>
      <c r="E217" t="s">
        <v>17</v>
      </c>
      <c r="F217">
        <v>706</v>
      </c>
      <c r="G217">
        <v>21862.99</v>
      </c>
      <c r="H217">
        <v>23830.8</v>
      </c>
    </row>
    <row r="218" spans="1:8">
      <c r="A218" t="s">
        <v>181</v>
      </c>
      <c r="B218" t="s">
        <v>182</v>
      </c>
      <c r="C218" t="s">
        <v>600</v>
      </c>
      <c r="D218" t="s">
        <v>102</v>
      </c>
      <c r="E218" t="s">
        <v>17</v>
      </c>
      <c r="F218">
        <v>540.8</v>
      </c>
      <c r="G218">
        <v>17631.56</v>
      </c>
      <c r="H218">
        <v>19218.4</v>
      </c>
    </row>
    <row r="219" spans="1:8">
      <c r="A219" t="s">
        <v>574</v>
      </c>
      <c r="B219" t="s">
        <v>575</v>
      </c>
      <c r="C219" t="s">
        <v>600</v>
      </c>
      <c r="D219" t="s">
        <v>102</v>
      </c>
      <c r="E219" t="s">
        <v>17</v>
      </c>
      <c r="F219">
        <v>2</v>
      </c>
      <c r="G219">
        <v>58.72</v>
      </c>
      <c r="H219">
        <v>64</v>
      </c>
    </row>
    <row r="220" spans="1:8">
      <c r="A220" t="s">
        <v>535</v>
      </c>
      <c r="B220" t="s">
        <v>536</v>
      </c>
      <c r="C220" t="s">
        <v>600</v>
      </c>
      <c r="D220" t="s">
        <v>102</v>
      </c>
      <c r="E220" t="s">
        <v>17</v>
      </c>
      <c r="F220">
        <v>5</v>
      </c>
      <c r="G220">
        <v>174.31</v>
      </c>
      <c r="H220">
        <v>190</v>
      </c>
    </row>
    <row r="221" spans="1:8">
      <c r="A221" t="s">
        <v>547</v>
      </c>
      <c r="B221" t="s">
        <v>548</v>
      </c>
      <c r="C221" t="s">
        <v>600</v>
      </c>
      <c r="D221" t="s">
        <v>102</v>
      </c>
      <c r="E221" t="s">
        <v>17</v>
      </c>
      <c r="F221">
        <v>5</v>
      </c>
      <c r="G221">
        <v>146.79</v>
      </c>
      <c r="H221">
        <v>160</v>
      </c>
    </row>
    <row r="222" spans="1:8">
      <c r="A222" t="s">
        <v>441</v>
      </c>
      <c r="B222" t="s">
        <v>442</v>
      </c>
      <c r="C222" t="s">
        <v>600</v>
      </c>
      <c r="D222" t="s">
        <v>102</v>
      </c>
      <c r="E222" t="s">
        <v>17</v>
      </c>
      <c r="F222">
        <v>28</v>
      </c>
      <c r="G222">
        <v>899.08</v>
      </c>
      <c r="H222">
        <v>980</v>
      </c>
    </row>
    <row r="223" spans="1:8">
      <c r="A223" t="s">
        <v>541</v>
      </c>
      <c r="B223" t="s">
        <v>542</v>
      </c>
      <c r="C223" t="s">
        <v>600</v>
      </c>
      <c r="D223" t="s">
        <v>102</v>
      </c>
      <c r="E223" t="s">
        <v>17</v>
      </c>
      <c r="F223">
        <v>4</v>
      </c>
      <c r="G223">
        <v>165.14</v>
      </c>
      <c r="H223">
        <v>180</v>
      </c>
    </row>
    <row r="224" spans="1:8">
      <c r="A224" t="s">
        <v>434</v>
      </c>
      <c r="B224" t="s">
        <v>435</v>
      </c>
      <c r="C224" t="s">
        <v>600</v>
      </c>
      <c r="D224" t="s">
        <v>102</v>
      </c>
      <c r="E224" t="s">
        <v>17</v>
      </c>
      <c r="F224">
        <v>32.4</v>
      </c>
      <c r="G224">
        <v>951.2</v>
      </c>
      <c r="H224">
        <v>1036.8</v>
      </c>
    </row>
    <row r="225" spans="1:8">
      <c r="A225" t="s">
        <v>387</v>
      </c>
      <c r="B225" t="s">
        <v>388</v>
      </c>
      <c r="C225" t="s">
        <v>600</v>
      </c>
      <c r="D225" t="s">
        <v>102</v>
      </c>
      <c r="E225" t="s">
        <v>17</v>
      </c>
      <c r="F225">
        <v>64.7</v>
      </c>
      <c r="G225">
        <v>1483.92</v>
      </c>
      <c r="H225">
        <v>1617.5</v>
      </c>
    </row>
    <row r="226" spans="1:8">
      <c r="A226" t="s">
        <v>454</v>
      </c>
      <c r="B226" t="s">
        <v>455</v>
      </c>
      <c r="C226" t="s">
        <v>600</v>
      </c>
      <c r="D226" t="s">
        <v>102</v>
      </c>
      <c r="E226" t="s">
        <v>17</v>
      </c>
      <c r="F226">
        <v>29</v>
      </c>
      <c r="G226">
        <v>745</v>
      </c>
      <c r="H226">
        <v>812</v>
      </c>
    </row>
    <row r="227" spans="1:8">
      <c r="A227" t="s">
        <v>580</v>
      </c>
      <c r="B227" t="s">
        <v>581</v>
      </c>
      <c r="C227" t="s">
        <v>600</v>
      </c>
      <c r="D227" t="s">
        <v>102</v>
      </c>
      <c r="E227" t="s">
        <v>17</v>
      </c>
      <c r="F227">
        <v>2</v>
      </c>
      <c r="G227">
        <v>40.37</v>
      </c>
      <c r="H227">
        <v>44</v>
      </c>
    </row>
    <row r="228" spans="1:8">
      <c r="A228" t="s">
        <v>340</v>
      </c>
      <c r="B228" t="s">
        <v>341</v>
      </c>
      <c r="C228" t="s">
        <v>600</v>
      </c>
      <c r="D228" t="s">
        <v>102</v>
      </c>
      <c r="E228" t="s">
        <v>17</v>
      </c>
      <c r="F228">
        <v>158.8</v>
      </c>
      <c r="G228">
        <v>2039.62</v>
      </c>
      <c r="H228">
        <v>2223.2</v>
      </c>
    </row>
    <row r="229" spans="1:8">
      <c r="A229" t="s">
        <v>198</v>
      </c>
      <c r="B229" t="s">
        <v>199</v>
      </c>
      <c r="C229" t="s">
        <v>600</v>
      </c>
      <c r="D229" t="s">
        <v>102</v>
      </c>
      <c r="E229" t="s">
        <v>17</v>
      </c>
      <c r="F229">
        <v>408.5</v>
      </c>
      <c r="G229">
        <v>13893.07</v>
      </c>
      <c r="H229">
        <v>15143.5</v>
      </c>
    </row>
    <row r="230" spans="1:8">
      <c r="A230" t="s">
        <v>226</v>
      </c>
      <c r="B230" t="s">
        <v>227</v>
      </c>
      <c r="C230" t="s">
        <v>228</v>
      </c>
      <c r="D230" t="s">
        <v>102</v>
      </c>
      <c r="E230" t="s">
        <v>17</v>
      </c>
      <c r="F230">
        <v>225.5</v>
      </c>
      <c r="G230">
        <v>8559.86</v>
      </c>
      <c r="H230">
        <v>9330.2</v>
      </c>
    </row>
    <row r="231" spans="1:8">
      <c r="A231" t="s">
        <v>229</v>
      </c>
      <c r="B231" t="s">
        <v>230</v>
      </c>
      <c r="C231" t="s">
        <v>600</v>
      </c>
      <c r="D231" t="s">
        <v>102</v>
      </c>
      <c r="E231" t="s">
        <v>17</v>
      </c>
      <c r="F231">
        <v>345.6</v>
      </c>
      <c r="G231">
        <v>8528.13</v>
      </c>
      <c r="H231">
        <v>9295.6</v>
      </c>
    </row>
    <row r="232" spans="1:8">
      <c r="A232" t="s">
        <v>523</v>
      </c>
      <c r="B232" t="s">
        <v>524</v>
      </c>
      <c r="C232" t="s">
        <v>600</v>
      </c>
      <c r="D232" t="s">
        <v>102</v>
      </c>
      <c r="E232" t="s">
        <v>17</v>
      </c>
      <c r="F232">
        <v>4</v>
      </c>
      <c r="G232">
        <v>234.86</v>
      </c>
      <c r="H232">
        <v>256</v>
      </c>
    </row>
    <row r="233" spans="1:8">
      <c r="A233" t="s">
        <v>460</v>
      </c>
      <c r="B233" t="s">
        <v>461</v>
      </c>
      <c r="C233" t="s">
        <v>69</v>
      </c>
      <c r="D233" t="s">
        <v>57</v>
      </c>
      <c r="E233" t="s">
        <v>17</v>
      </c>
      <c r="F233">
        <v>8</v>
      </c>
      <c r="G233">
        <v>719.27</v>
      </c>
      <c r="H233">
        <v>784</v>
      </c>
    </row>
    <row r="234" spans="1:8">
      <c r="A234" t="s">
        <v>588</v>
      </c>
      <c r="B234" t="s">
        <v>589</v>
      </c>
      <c r="C234" t="s">
        <v>600</v>
      </c>
      <c r="D234" t="s">
        <v>102</v>
      </c>
      <c r="E234" t="s">
        <v>17</v>
      </c>
      <c r="F234">
        <v>1</v>
      </c>
      <c r="G234">
        <v>29.36</v>
      </c>
      <c r="H234">
        <v>32</v>
      </c>
    </row>
    <row r="235" spans="1:8">
      <c r="A235" t="s">
        <v>246</v>
      </c>
      <c r="B235" t="s">
        <v>247</v>
      </c>
      <c r="C235" t="s">
        <v>600</v>
      </c>
      <c r="D235" t="s">
        <v>102</v>
      </c>
      <c r="E235" t="s">
        <v>17</v>
      </c>
      <c r="F235">
        <v>173</v>
      </c>
      <c r="G235">
        <v>5661.14</v>
      </c>
      <c r="H235">
        <v>6170.6</v>
      </c>
    </row>
    <row r="236" spans="1:8">
      <c r="A236" t="s">
        <v>479</v>
      </c>
      <c r="B236" t="s">
        <v>480</v>
      </c>
      <c r="C236" t="s">
        <v>600</v>
      </c>
      <c r="D236" t="s">
        <v>102</v>
      </c>
      <c r="E236" t="s">
        <v>17</v>
      </c>
      <c r="F236">
        <v>13</v>
      </c>
      <c r="G236">
        <v>523.86</v>
      </c>
      <c r="H236">
        <v>571</v>
      </c>
    </row>
    <row r="237" spans="1:8">
      <c r="A237" t="s">
        <v>404</v>
      </c>
      <c r="B237" t="s">
        <v>405</v>
      </c>
      <c r="C237" t="s">
        <v>600</v>
      </c>
      <c r="D237" t="s">
        <v>102</v>
      </c>
      <c r="E237" t="s">
        <v>17</v>
      </c>
      <c r="F237">
        <v>111.2</v>
      </c>
      <c r="G237">
        <v>1298.35</v>
      </c>
      <c r="H237">
        <v>1415.2</v>
      </c>
    </row>
    <row r="238" spans="1:8">
      <c r="A238" t="s">
        <v>257</v>
      </c>
      <c r="B238" t="s">
        <v>258</v>
      </c>
      <c r="C238" t="s">
        <v>228</v>
      </c>
      <c r="D238" t="s">
        <v>102</v>
      </c>
      <c r="E238" t="s">
        <v>17</v>
      </c>
      <c r="F238">
        <v>134.3</v>
      </c>
      <c r="G238">
        <v>4697.99</v>
      </c>
      <c r="H238">
        <v>5120.8</v>
      </c>
    </row>
    <row r="239" spans="1:8">
      <c r="A239" t="s">
        <v>381</v>
      </c>
      <c r="B239" t="s">
        <v>382</v>
      </c>
      <c r="C239" t="s">
        <v>600</v>
      </c>
      <c r="D239" t="s">
        <v>383</v>
      </c>
      <c r="E239" t="s">
        <v>17</v>
      </c>
      <c r="F239">
        <v>39</v>
      </c>
      <c r="G239">
        <v>1560</v>
      </c>
      <c r="H239">
        <v>1560</v>
      </c>
    </row>
    <row r="240" spans="1:8">
      <c r="A240" t="s">
        <v>54</v>
      </c>
      <c r="B240" t="s">
        <v>55</v>
      </c>
      <c r="C240" t="s">
        <v>56</v>
      </c>
      <c r="D240" t="s">
        <v>57</v>
      </c>
      <c r="E240" t="s">
        <v>17</v>
      </c>
      <c r="F240">
        <v>3232</v>
      </c>
      <c r="G240">
        <v>110905.16</v>
      </c>
      <c r="H240">
        <v>120886.75</v>
      </c>
    </row>
    <row r="241" spans="1:9">
      <c r="A241" t="s">
        <v>183</v>
      </c>
      <c r="B241" t="s">
        <v>184</v>
      </c>
      <c r="C241" t="s">
        <v>78</v>
      </c>
      <c r="D241" t="s">
        <v>57</v>
      </c>
      <c r="E241" t="s">
        <v>17</v>
      </c>
      <c r="F241">
        <v>300.1</v>
      </c>
      <c r="G241">
        <v>17615.8</v>
      </c>
      <c r="H241">
        <v>19201.4</v>
      </c>
    </row>
    <row r="242" spans="1:9">
      <c r="A242" t="s">
        <v>87</v>
      </c>
      <c r="B242" t="s">
        <v>88</v>
      </c>
      <c r="C242" t="s">
        <v>89</v>
      </c>
      <c r="D242" t="s">
        <v>57</v>
      </c>
      <c r="E242" t="s">
        <v>17</v>
      </c>
      <c r="F242">
        <v>565.8</v>
      </c>
      <c r="G242">
        <v>45679.31</v>
      </c>
      <c r="H242">
        <v>49790.4</v>
      </c>
    </row>
    <row r="243" spans="1:9">
      <c r="A243" t="s">
        <v>67</v>
      </c>
      <c r="B243" t="s">
        <v>68</v>
      </c>
      <c r="C243" t="s">
        <v>69</v>
      </c>
      <c r="D243" t="s">
        <v>57</v>
      </c>
      <c r="E243" t="s">
        <v>17</v>
      </c>
      <c r="F243">
        <v>1029</v>
      </c>
      <c r="G243">
        <v>82205.52</v>
      </c>
      <c r="H243">
        <v>89604</v>
      </c>
    </row>
    <row r="244" spans="1:9">
      <c r="A244" t="s">
        <v>158</v>
      </c>
      <c r="B244" t="s">
        <v>159</v>
      </c>
      <c r="C244" t="s">
        <v>600</v>
      </c>
      <c r="D244" t="s">
        <v>57</v>
      </c>
      <c r="E244" t="s">
        <v>17</v>
      </c>
      <c r="F244">
        <v>146</v>
      </c>
      <c r="G244">
        <v>22100.91</v>
      </c>
      <c r="H244">
        <v>24090</v>
      </c>
    </row>
    <row r="245" spans="1:9">
      <c r="A245" t="s">
        <v>62</v>
      </c>
      <c r="B245" t="s">
        <v>63</v>
      </c>
      <c r="C245" t="s">
        <v>600</v>
      </c>
      <c r="D245" t="s">
        <v>64</v>
      </c>
      <c r="E245" t="s">
        <v>17</v>
      </c>
      <c r="F245">
        <v>2678.3</v>
      </c>
      <c r="G245">
        <v>87413.87</v>
      </c>
      <c r="H245">
        <v>95280.6</v>
      </c>
    </row>
    <row r="246" spans="1:9">
      <c r="A246" t="s">
        <v>206</v>
      </c>
      <c r="B246" t="s">
        <v>207</v>
      </c>
      <c r="C246" t="s">
        <v>600</v>
      </c>
      <c r="D246" t="s">
        <v>64</v>
      </c>
      <c r="E246" t="s">
        <v>17</v>
      </c>
      <c r="F246">
        <v>186.8</v>
      </c>
      <c r="G246">
        <v>11352.1</v>
      </c>
      <c r="H246">
        <v>12373.6</v>
      </c>
    </row>
    <row r="247" spans="1:9">
      <c r="A247" t="s">
        <v>76</v>
      </c>
      <c r="B247" t="s">
        <v>77</v>
      </c>
      <c r="C247" t="s">
        <v>78</v>
      </c>
      <c r="D247" t="s">
        <v>64</v>
      </c>
      <c r="E247" t="s">
        <v>17</v>
      </c>
      <c r="F247">
        <v>1119.6</v>
      </c>
      <c r="G247">
        <v>67513.13</v>
      </c>
      <c r="H247">
        <v>73589</v>
      </c>
    </row>
    <row r="248" spans="1:9">
      <c r="A248" t="s">
        <v>193</v>
      </c>
      <c r="B248" t="s">
        <v>194</v>
      </c>
      <c r="C248" t="s">
        <v>600</v>
      </c>
      <c r="D248" t="s">
        <v>64</v>
      </c>
      <c r="E248" t="s">
        <v>17</v>
      </c>
      <c r="F248">
        <v>909.3</v>
      </c>
      <c r="G248">
        <v>16144.4</v>
      </c>
      <c r="H248">
        <v>17597.4</v>
      </c>
    </row>
    <row r="249" spans="1:9">
      <c r="A249" t="s">
        <v>238</v>
      </c>
      <c r="B249" t="s">
        <v>239</v>
      </c>
      <c r="C249" t="s">
        <v>600</v>
      </c>
      <c r="D249" t="s">
        <v>64</v>
      </c>
      <c r="E249" t="s">
        <v>17</v>
      </c>
      <c r="F249">
        <v>509.9</v>
      </c>
      <c r="G249">
        <v>6870.56</v>
      </c>
      <c r="H249">
        <v>7489</v>
      </c>
    </row>
    <row r="250" spans="1:9">
      <c r="A250" t="s">
        <v>90</v>
      </c>
      <c r="B250" t="s">
        <v>91</v>
      </c>
      <c r="C250" t="s">
        <v>92</v>
      </c>
      <c r="D250" t="s">
        <v>64</v>
      </c>
      <c r="E250" t="s">
        <v>93</v>
      </c>
      <c r="F250">
        <v>9444</v>
      </c>
      <c r="G250">
        <v>43320.82</v>
      </c>
      <c r="H250">
        <v>47220</v>
      </c>
    </row>
    <row r="251" spans="1:9">
      <c r="A251" t="s">
        <v>153</v>
      </c>
      <c r="B251" t="s">
        <v>154</v>
      </c>
      <c r="C251" t="s">
        <v>600</v>
      </c>
      <c r="D251" t="s">
        <v>64</v>
      </c>
      <c r="E251" t="s">
        <v>17</v>
      </c>
      <c r="F251">
        <v>1423.1</v>
      </c>
      <c r="G251">
        <v>23149.34</v>
      </c>
      <c r="H251">
        <v>25232.6</v>
      </c>
    </row>
    <row r="252" spans="1:9">
      <c r="A252" t="s">
        <v>148</v>
      </c>
      <c r="B252" t="s">
        <v>149</v>
      </c>
      <c r="C252" t="s">
        <v>600</v>
      </c>
      <c r="D252" t="s">
        <v>102</v>
      </c>
      <c r="E252" t="s">
        <v>17</v>
      </c>
      <c r="F252">
        <v>573.6</v>
      </c>
      <c r="G252">
        <v>24168.9</v>
      </c>
      <c r="H252">
        <v>26344.1</v>
      </c>
    </row>
    <row r="253" spans="1:9">
      <c r="A253" t="s">
        <v>244</v>
      </c>
      <c r="B253" t="s">
        <v>245</v>
      </c>
      <c r="C253" t="s">
        <v>600</v>
      </c>
      <c r="D253" t="s">
        <v>102</v>
      </c>
      <c r="E253" t="s">
        <v>17</v>
      </c>
      <c r="F253">
        <v>158.5</v>
      </c>
      <c r="G253">
        <v>6107.38</v>
      </c>
      <c r="H253">
        <v>6657</v>
      </c>
    </row>
    <row r="254" spans="1:9">
      <c r="A254" t="s">
        <v>593</v>
      </c>
      <c r="B254" t="s">
        <v>594</v>
      </c>
      <c r="C254" t="s">
        <v>600</v>
      </c>
      <c r="D254" t="s">
        <v>300</v>
      </c>
      <c r="E254" t="s">
        <v>17</v>
      </c>
      <c r="F254">
        <v>20.2</v>
      </c>
      <c r="G254">
        <v>2001.47</v>
      </c>
      <c r="H254">
        <v>2181.6</v>
      </c>
      <c r="I254" t="s">
        <v>601</v>
      </c>
    </row>
    <row r="255" spans="1:9">
      <c r="A255" t="s">
        <v>595</v>
      </c>
      <c r="B255" t="s">
        <v>596</v>
      </c>
      <c r="C255" t="s">
        <v>600</v>
      </c>
      <c r="D255" t="s">
        <v>321</v>
      </c>
      <c r="E255" t="s">
        <v>17</v>
      </c>
      <c r="F255">
        <v>106.2</v>
      </c>
      <c r="G255">
        <v>7458.43</v>
      </c>
      <c r="H255">
        <v>7965</v>
      </c>
    </row>
    <row r="256" spans="1:9">
      <c r="A256" t="s">
        <v>602</v>
      </c>
      <c r="F256">
        <v>200586.88</v>
      </c>
      <c r="G256">
        <v>6812730.6</v>
      </c>
      <c r="H256">
        <v>7286596.37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9"/>
  <sheetViews>
    <sheetView tabSelected="1" zoomScale="90" zoomScaleNormal="90" topLeftCell="A209" workbookViewId="0">
      <selection activeCell="H221" sqref="H221"/>
    </sheetView>
  </sheetViews>
  <sheetFormatPr defaultColWidth="9.13888888888889" defaultRowHeight="13.2"/>
  <cols>
    <col min="1" max="1" width="5.28703703703704" style="2" customWidth="1"/>
    <col min="2" max="2" width="17.287037037037" style="3" customWidth="1"/>
    <col min="3" max="3" width="28.1388888888889" style="3" customWidth="1"/>
    <col min="4" max="4" width="88.287037037037" style="3" customWidth="1"/>
    <col min="5" max="5" width="5.28703703703704" style="2" customWidth="1"/>
    <col min="6" max="6" width="14" style="4" customWidth="1"/>
    <col min="7" max="7" width="15" style="5" customWidth="1"/>
    <col min="8" max="8" width="18.5555555555556" style="5" customWidth="1"/>
    <col min="9" max="10" width="13.8611111111111" style="5" customWidth="1"/>
    <col min="11" max="12" width="11.5740740740741" style="5" customWidth="1"/>
    <col min="13" max="13" width="13.1388888888889" style="5" customWidth="1"/>
    <col min="14" max="14" width="13.1944444444444" style="5" customWidth="1"/>
    <col min="15" max="16384" width="9.13888888888889" style="3"/>
  </cols>
  <sheetData>
    <row r="1" s="1" customFormat="1" ht="37" customHeight="1" spans="1:15">
      <c r="A1" s="6" t="s">
        <v>603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8" customHeight="1" spans="1:15">
      <c r="A2" s="7" t="s">
        <v>604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4" customHeight="1" spans="1:15">
      <c r="A3" s="8" t="s">
        <v>605</v>
      </c>
      <c r="B3" s="9"/>
      <c r="C3" s="9"/>
      <c r="D3" s="9"/>
      <c r="E3" s="9"/>
      <c r="F3" s="9"/>
      <c r="G3" s="9"/>
      <c r="H3" s="10"/>
      <c r="I3" s="11" t="s">
        <v>606</v>
      </c>
      <c r="J3" s="11"/>
      <c r="K3" s="11"/>
      <c r="L3" s="11"/>
      <c r="M3" s="11"/>
      <c r="N3" s="11"/>
      <c r="O3" s="11"/>
    </row>
    <row r="4" s="2" customFormat="1" ht="36" customHeight="1" spans="1:15">
      <c r="A4" s="12" t="s">
        <v>0</v>
      </c>
      <c r="B4" s="13" t="s">
        <v>2</v>
      </c>
      <c r="C4" s="13" t="s">
        <v>3</v>
      </c>
      <c r="D4" s="13" t="s">
        <v>12</v>
      </c>
      <c r="E4" s="13" t="s">
        <v>5</v>
      </c>
      <c r="F4" s="13" t="s">
        <v>607</v>
      </c>
      <c r="G4" s="13" t="s">
        <v>608</v>
      </c>
      <c r="H4" s="13" t="s">
        <v>609</v>
      </c>
      <c r="I4" s="13" t="s">
        <v>3</v>
      </c>
      <c r="J4" s="13" t="s">
        <v>610</v>
      </c>
      <c r="K4" s="13" t="s">
        <v>611</v>
      </c>
      <c r="L4" s="13" t="s">
        <v>612</v>
      </c>
      <c r="M4" s="13" t="s">
        <v>613</v>
      </c>
      <c r="N4" s="13" t="s">
        <v>614</v>
      </c>
      <c r="O4" s="13" t="s">
        <v>615</v>
      </c>
    </row>
    <row r="5" spans="1:15">
      <c r="A5" s="14">
        <v>1</v>
      </c>
      <c r="B5" s="15" t="s">
        <v>616</v>
      </c>
      <c r="C5" s="15" t="s">
        <v>617</v>
      </c>
      <c r="D5" s="16" t="s">
        <v>618</v>
      </c>
      <c r="E5" s="17" t="s">
        <v>17</v>
      </c>
      <c r="F5" s="18">
        <v>400</v>
      </c>
      <c r="G5" s="19">
        <v>119.66</v>
      </c>
      <c r="H5" s="19">
        <f t="shared" ref="H5:H68" si="0">F5*G5</f>
        <v>47864</v>
      </c>
      <c r="I5" s="19">
        <f t="shared" ref="I5:I68" si="1">F5*G5-H5</f>
        <v>0</v>
      </c>
      <c r="J5" s="19"/>
      <c r="K5" s="19"/>
      <c r="L5" s="19"/>
      <c r="M5" s="19"/>
      <c r="N5" s="19"/>
      <c r="O5" s="20"/>
    </row>
    <row r="6" spans="1:15">
      <c r="A6" s="14">
        <v>2</v>
      </c>
      <c r="B6" s="16" t="s">
        <v>377</v>
      </c>
      <c r="C6" s="15" t="s">
        <v>619</v>
      </c>
      <c r="D6" s="16" t="s">
        <v>620</v>
      </c>
      <c r="E6" s="17" t="s">
        <v>17</v>
      </c>
      <c r="F6" s="18">
        <v>5523</v>
      </c>
      <c r="G6" s="19">
        <v>113.86</v>
      </c>
      <c r="H6" s="19">
        <f t="shared" si="0"/>
        <v>628848.78</v>
      </c>
      <c r="I6" s="19">
        <f t="shared" si="1"/>
        <v>0</v>
      </c>
      <c r="J6" s="19"/>
      <c r="K6" s="19"/>
      <c r="L6" s="19"/>
      <c r="M6" s="19"/>
      <c r="N6" s="19"/>
      <c r="O6" s="20"/>
    </row>
    <row r="7" spans="1:15">
      <c r="A7" s="14">
        <v>3</v>
      </c>
      <c r="B7" s="15" t="s">
        <v>621</v>
      </c>
      <c r="C7" s="15" t="s">
        <v>619</v>
      </c>
      <c r="D7" s="16" t="s">
        <v>622</v>
      </c>
      <c r="E7" s="17" t="s">
        <v>17</v>
      </c>
      <c r="F7" s="18">
        <v>5300</v>
      </c>
      <c r="G7" s="19">
        <v>76.06</v>
      </c>
      <c r="H7" s="19">
        <f t="shared" si="0"/>
        <v>403118</v>
      </c>
      <c r="I7" s="19">
        <f t="shared" si="1"/>
        <v>0</v>
      </c>
      <c r="J7" s="19"/>
      <c r="K7" s="19"/>
      <c r="L7" s="19"/>
      <c r="M7" s="19"/>
      <c r="N7" s="19"/>
      <c r="O7" s="20"/>
    </row>
    <row r="8" spans="1:15">
      <c r="A8" s="14">
        <v>4</v>
      </c>
      <c r="B8" s="16" t="s">
        <v>377</v>
      </c>
      <c r="C8" s="15" t="s">
        <v>623</v>
      </c>
      <c r="D8" s="16" t="s">
        <v>624</v>
      </c>
      <c r="E8" s="17" t="s">
        <v>17</v>
      </c>
      <c r="F8" s="18">
        <v>50</v>
      </c>
      <c r="G8" s="19">
        <v>73.29</v>
      </c>
      <c r="H8" s="19">
        <f t="shared" si="0"/>
        <v>3664.5</v>
      </c>
      <c r="I8" s="19">
        <f t="shared" si="1"/>
        <v>0</v>
      </c>
      <c r="J8" s="19"/>
      <c r="K8" s="19"/>
      <c r="L8" s="19"/>
      <c r="M8" s="19"/>
      <c r="N8" s="19"/>
      <c r="O8" s="20"/>
    </row>
    <row r="9" spans="1:15">
      <c r="A9" s="14">
        <v>5</v>
      </c>
      <c r="B9" s="15" t="s">
        <v>625</v>
      </c>
      <c r="C9" s="15" t="s">
        <v>623</v>
      </c>
      <c r="D9" s="16" t="s">
        <v>620</v>
      </c>
      <c r="E9" s="17" t="s">
        <v>17</v>
      </c>
      <c r="F9" s="18">
        <v>52</v>
      </c>
      <c r="G9" s="19">
        <v>64.22</v>
      </c>
      <c r="H9" s="19">
        <f t="shared" si="0"/>
        <v>3339.44</v>
      </c>
      <c r="I9" s="19">
        <f t="shared" si="1"/>
        <v>0</v>
      </c>
      <c r="J9" s="19"/>
      <c r="K9" s="19"/>
      <c r="L9" s="19"/>
      <c r="M9" s="19"/>
      <c r="N9" s="19"/>
      <c r="O9" s="20"/>
    </row>
    <row r="10" spans="1:15">
      <c r="A10" s="14">
        <v>6</v>
      </c>
      <c r="B10" s="15" t="s">
        <v>626</v>
      </c>
      <c r="C10" s="15" t="s">
        <v>627</v>
      </c>
      <c r="D10" s="16" t="s">
        <v>628</v>
      </c>
      <c r="E10" s="17" t="s">
        <v>17</v>
      </c>
      <c r="F10" s="18">
        <v>120</v>
      </c>
      <c r="G10" s="19">
        <v>64</v>
      </c>
      <c r="H10" s="19">
        <f t="shared" si="0"/>
        <v>7680</v>
      </c>
      <c r="I10" s="19">
        <f t="shared" si="1"/>
        <v>0</v>
      </c>
      <c r="J10" s="19"/>
      <c r="K10" s="19"/>
      <c r="L10" s="19"/>
      <c r="M10" s="19"/>
      <c r="N10" s="19"/>
      <c r="O10" s="20"/>
    </row>
    <row r="11" spans="1:15">
      <c r="A11" s="14">
        <v>7</v>
      </c>
      <c r="B11" s="16" t="s">
        <v>377</v>
      </c>
      <c r="C11" s="15" t="s">
        <v>629</v>
      </c>
      <c r="D11" s="16" t="s">
        <v>630</v>
      </c>
      <c r="E11" s="17" t="s">
        <v>17</v>
      </c>
      <c r="F11" s="18">
        <v>143</v>
      </c>
      <c r="G11" s="19">
        <v>70</v>
      </c>
      <c r="H11" s="19">
        <f t="shared" si="0"/>
        <v>10010</v>
      </c>
      <c r="I11" s="19">
        <f t="shared" si="1"/>
        <v>0</v>
      </c>
      <c r="J11" s="19"/>
      <c r="K11" s="19"/>
      <c r="L11" s="19"/>
      <c r="M11" s="19"/>
      <c r="N11" s="19"/>
      <c r="O11" s="20"/>
    </row>
    <row r="12" spans="1:15">
      <c r="A12" s="14">
        <v>8</v>
      </c>
      <c r="B12" s="15" t="s">
        <v>631</v>
      </c>
      <c r="C12" s="15" t="s">
        <v>629</v>
      </c>
      <c r="D12" s="16" t="s">
        <v>622</v>
      </c>
      <c r="E12" s="17" t="s">
        <v>17</v>
      </c>
      <c r="F12" s="18">
        <v>11262</v>
      </c>
      <c r="G12" s="19">
        <v>62.86</v>
      </c>
      <c r="H12" s="19">
        <f t="shared" si="0"/>
        <v>707929.32</v>
      </c>
      <c r="I12" s="19">
        <f t="shared" si="1"/>
        <v>0</v>
      </c>
      <c r="J12" s="19"/>
      <c r="K12" s="19"/>
      <c r="L12" s="19"/>
      <c r="M12" s="19"/>
      <c r="N12" s="19"/>
      <c r="O12" s="20"/>
    </row>
    <row r="13" spans="1:15">
      <c r="A13" s="14">
        <v>9</v>
      </c>
      <c r="B13" s="16" t="s">
        <v>377</v>
      </c>
      <c r="C13" s="15" t="s">
        <v>632</v>
      </c>
      <c r="D13" s="16" t="s">
        <v>633</v>
      </c>
      <c r="E13" s="17" t="s">
        <v>17</v>
      </c>
      <c r="F13" s="18">
        <v>2047</v>
      </c>
      <c r="G13" s="19">
        <v>60.83</v>
      </c>
      <c r="H13" s="19">
        <f t="shared" si="0"/>
        <v>124519.01</v>
      </c>
      <c r="I13" s="19">
        <f t="shared" si="1"/>
        <v>0</v>
      </c>
      <c r="J13" s="19"/>
      <c r="K13" s="19"/>
      <c r="L13" s="19"/>
      <c r="M13" s="19"/>
      <c r="N13" s="19"/>
      <c r="O13" s="20"/>
    </row>
    <row r="14" spans="1:15">
      <c r="A14" s="14">
        <v>10</v>
      </c>
      <c r="B14" s="15" t="s">
        <v>634</v>
      </c>
      <c r="C14" s="15" t="s">
        <v>632</v>
      </c>
      <c r="D14" s="16" t="s">
        <v>635</v>
      </c>
      <c r="E14" s="17" t="s">
        <v>17</v>
      </c>
      <c r="F14" s="18">
        <v>20</v>
      </c>
      <c r="G14" s="19">
        <v>60</v>
      </c>
      <c r="H14" s="19">
        <f t="shared" si="0"/>
        <v>1200</v>
      </c>
      <c r="I14" s="19">
        <f t="shared" si="1"/>
        <v>0</v>
      </c>
      <c r="J14" s="19"/>
      <c r="K14" s="19"/>
      <c r="L14" s="19"/>
      <c r="M14" s="19"/>
      <c r="N14" s="19"/>
      <c r="O14" s="20"/>
    </row>
    <row r="15" spans="1:15">
      <c r="A15" s="14">
        <v>11</v>
      </c>
      <c r="B15" s="16" t="s">
        <v>377</v>
      </c>
      <c r="C15" s="15" t="s">
        <v>636</v>
      </c>
      <c r="D15" s="16" t="s">
        <v>624</v>
      </c>
      <c r="E15" s="17" t="s">
        <v>17</v>
      </c>
      <c r="F15" s="18">
        <v>15</v>
      </c>
      <c r="G15" s="19">
        <v>53.21</v>
      </c>
      <c r="H15" s="19">
        <f t="shared" si="0"/>
        <v>798.15</v>
      </c>
      <c r="I15" s="19">
        <f t="shared" si="1"/>
        <v>0</v>
      </c>
      <c r="J15" s="19"/>
      <c r="K15" s="19"/>
      <c r="L15" s="19"/>
      <c r="M15" s="19"/>
      <c r="N15" s="19"/>
      <c r="O15" s="20"/>
    </row>
    <row r="16" spans="1:15">
      <c r="A16" s="14">
        <v>12</v>
      </c>
      <c r="B16" s="16" t="s">
        <v>377</v>
      </c>
      <c r="C16" s="15" t="s">
        <v>637</v>
      </c>
      <c r="D16" s="16" t="s">
        <v>638</v>
      </c>
      <c r="E16" s="17" t="s">
        <v>17</v>
      </c>
      <c r="F16" s="18">
        <v>462</v>
      </c>
      <c r="G16" s="19">
        <v>42</v>
      </c>
      <c r="H16" s="19">
        <f t="shared" si="0"/>
        <v>19404</v>
      </c>
      <c r="I16" s="19">
        <f t="shared" si="1"/>
        <v>0</v>
      </c>
      <c r="J16" s="19"/>
      <c r="K16" s="19"/>
      <c r="L16" s="19"/>
      <c r="M16" s="19"/>
      <c r="N16" s="19"/>
      <c r="O16" s="20"/>
    </row>
    <row r="17" spans="1:15">
      <c r="A17" s="14">
        <v>13</v>
      </c>
      <c r="B17" s="16" t="s">
        <v>639</v>
      </c>
      <c r="C17" s="15" t="s">
        <v>640</v>
      </c>
      <c r="D17" s="16" t="s">
        <v>641</v>
      </c>
      <c r="E17" s="17" t="s">
        <v>17</v>
      </c>
      <c r="F17" s="18">
        <v>3651</v>
      </c>
      <c r="G17" s="19">
        <v>32.71</v>
      </c>
      <c r="H17" s="19">
        <f t="shared" si="0"/>
        <v>119424.21</v>
      </c>
      <c r="I17" s="19">
        <f t="shared" si="1"/>
        <v>0</v>
      </c>
      <c r="J17" s="19"/>
      <c r="K17" s="19"/>
      <c r="L17" s="19"/>
      <c r="M17" s="19"/>
      <c r="N17" s="19"/>
      <c r="O17" s="20"/>
    </row>
    <row r="18" spans="1:15">
      <c r="A18" s="14">
        <v>14</v>
      </c>
      <c r="B18" s="16" t="s">
        <v>178</v>
      </c>
      <c r="C18" s="15" t="s">
        <v>642</v>
      </c>
      <c r="D18" s="16" t="s">
        <v>643</v>
      </c>
      <c r="E18" s="21" t="s">
        <v>17</v>
      </c>
      <c r="F18" s="18">
        <v>99</v>
      </c>
      <c r="G18" s="19">
        <v>29.35</v>
      </c>
      <c r="H18" s="19">
        <f t="shared" si="0"/>
        <v>2905.65</v>
      </c>
      <c r="I18" s="19">
        <f t="shared" si="1"/>
        <v>0</v>
      </c>
      <c r="J18" s="19"/>
      <c r="K18" s="19"/>
      <c r="L18" s="19"/>
      <c r="M18" s="19"/>
      <c r="N18" s="19"/>
      <c r="O18" s="20"/>
    </row>
    <row r="19" spans="1:15">
      <c r="A19" s="14">
        <v>15</v>
      </c>
      <c r="B19" s="16" t="s">
        <v>178</v>
      </c>
      <c r="C19" s="15" t="s">
        <v>644</v>
      </c>
      <c r="D19" s="16" t="s">
        <v>645</v>
      </c>
      <c r="E19" s="17" t="s">
        <v>17</v>
      </c>
      <c r="F19" s="18">
        <v>1383</v>
      </c>
      <c r="G19" s="19">
        <v>29.94</v>
      </c>
      <c r="H19" s="19">
        <f t="shared" si="0"/>
        <v>41407.02</v>
      </c>
      <c r="I19" s="19">
        <f t="shared" si="1"/>
        <v>0</v>
      </c>
      <c r="J19" s="19"/>
      <c r="K19" s="19"/>
      <c r="L19" s="19"/>
      <c r="M19" s="19"/>
      <c r="N19" s="19"/>
      <c r="O19" s="20"/>
    </row>
    <row r="20" spans="1:15">
      <c r="A20" s="14">
        <v>16</v>
      </c>
      <c r="B20" s="16" t="s">
        <v>249</v>
      </c>
      <c r="C20" s="15" t="s">
        <v>646</v>
      </c>
      <c r="D20" s="16" t="s">
        <v>647</v>
      </c>
      <c r="E20" s="17" t="s">
        <v>17</v>
      </c>
      <c r="F20" s="18">
        <v>128</v>
      </c>
      <c r="G20" s="19">
        <v>93.57</v>
      </c>
      <c r="H20" s="19">
        <f t="shared" si="0"/>
        <v>11976.96</v>
      </c>
      <c r="I20" s="19">
        <f t="shared" si="1"/>
        <v>0</v>
      </c>
      <c r="J20" s="19"/>
      <c r="K20" s="19"/>
      <c r="L20" s="19"/>
      <c r="M20" s="19"/>
      <c r="N20" s="19"/>
      <c r="O20" s="20"/>
    </row>
    <row r="21" spans="1:15">
      <c r="A21" s="14">
        <v>17</v>
      </c>
      <c r="B21" s="16" t="s">
        <v>38</v>
      </c>
      <c r="C21" s="15" t="s">
        <v>648</v>
      </c>
      <c r="D21" s="16" t="s">
        <v>649</v>
      </c>
      <c r="E21" s="17" t="s">
        <v>93</v>
      </c>
      <c r="F21" s="18">
        <v>11635</v>
      </c>
      <c r="G21" s="19">
        <v>4.58</v>
      </c>
      <c r="H21" s="19">
        <f t="shared" si="0"/>
        <v>53288.3</v>
      </c>
      <c r="I21" s="19">
        <f t="shared" si="1"/>
        <v>0</v>
      </c>
      <c r="J21" s="19"/>
      <c r="K21" s="19"/>
      <c r="L21" s="19"/>
      <c r="M21" s="19"/>
      <c r="N21" s="19"/>
      <c r="O21" s="20"/>
    </row>
    <row r="22" spans="1:15">
      <c r="A22" s="14">
        <v>18</v>
      </c>
      <c r="B22" s="16" t="s">
        <v>38</v>
      </c>
      <c r="C22" s="15" t="s">
        <v>650</v>
      </c>
      <c r="D22" s="16" t="s">
        <v>651</v>
      </c>
      <c r="E22" s="17" t="s">
        <v>40</v>
      </c>
      <c r="F22" s="18">
        <v>63630</v>
      </c>
      <c r="G22" s="19">
        <v>3.27</v>
      </c>
      <c r="H22" s="19">
        <f t="shared" si="0"/>
        <v>208070.1</v>
      </c>
      <c r="I22" s="19">
        <f t="shared" si="1"/>
        <v>0</v>
      </c>
      <c r="J22" s="19"/>
      <c r="K22" s="19"/>
      <c r="L22" s="19"/>
      <c r="M22" s="19"/>
      <c r="N22" s="19"/>
      <c r="O22" s="20"/>
    </row>
    <row r="23" spans="1:15">
      <c r="A23" s="14">
        <v>19</v>
      </c>
      <c r="B23" s="16" t="s">
        <v>499</v>
      </c>
      <c r="C23" s="16" t="s">
        <v>500</v>
      </c>
      <c r="D23" s="16" t="s">
        <v>652</v>
      </c>
      <c r="E23" s="17" t="s">
        <v>40</v>
      </c>
      <c r="F23" s="18">
        <v>132</v>
      </c>
      <c r="G23" s="19">
        <v>6.5</v>
      </c>
      <c r="H23" s="19">
        <f t="shared" si="0"/>
        <v>858</v>
      </c>
      <c r="I23" s="19">
        <f t="shared" si="1"/>
        <v>0</v>
      </c>
      <c r="J23" s="19"/>
      <c r="K23" s="19"/>
      <c r="L23" s="19"/>
      <c r="M23" s="19"/>
      <c r="N23" s="19"/>
      <c r="O23" s="20"/>
    </row>
    <row r="24" spans="1:15">
      <c r="A24" s="14">
        <v>20</v>
      </c>
      <c r="B24" s="16" t="s">
        <v>521</v>
      </c>
      <c r="C24" s="16" t="s">
        <v>522</v>
      </c>
      <c r="D24" s="16" t="s">
        <v>653</v>
      </c>
      <c r="E24" s="17" t="s">
        <v>40</v>
      </c>
      <c r="F24" s="18">
        <v>88</v>
      </c>
      <c r="G24" s="19">
        <v>5.96</v>
      </c>
      <c r="H24" s="19">
        <f t="shared" si="0"/>
        <v>524.48</v>
      </c>
      <c r="I24" s="19">
        <f t="shared" si="1"/>
        <v>0</v>
      </c>
      <c r="J24" s="19"/>
      <c r="K24" s="19"/>
      <c r="L24" s="19"/>
      <c r="M24" s="19"/>
      <c r="N24" s="19"/>
      <c r="O24" s="20"/>
    </row>
    <row r="25" spans="1:15">
      <c r="A25" s="14">
        <v>21</v>
      </c>
      <c r="B25" s="16" t="s">
        <v>266</v>
      </c>
      <c r="C25" s="15" t="s">
        <v>654</v>
      </c>
      <c r="D25" s="16" t="s">
        <v>655</v>
      </c>
      <c r="E25" s="17" t="s">
        <v>40</v>
      </c>
      <c r="F25" s="18">
        <v>484</v>
      </c>
      <c r="G25" s="19">
        <v>18</v>
      </c>
      <c r="H25" s="19">
        <f t="shared" si="0"/>
        <v>8712</v>
      </c>
      <c r="I25" s="19">
        <f t="shared" si="1"/>
        <v>0</v>
      </c>
      <c r="J25" s="19"/>
      <c r="K25" s="19"/>
      <c r="L25" s="19"/>
      <c r="M25" s="19"/>
      <c r="N25" s="19"/>
      <c r="O25" s="20"/>
    </row>
    <row r="26" spans="1:15">
      <c r="A26" s="14">
        <v>22</v>
      </c>
      <c r="B26" s="16" t="s">
        <v>472</v>
      </c>
      <c r="C26" s="15" t="s">
        <v>656</v>
      </c>
      <c r="D26" s="16" t="s">
        <v>657</v>
      </c>
      <c r="E26" s="17" t="s">
        <v>17</v>
      </c>
      <c r="F26" s="18">
        <v>18</v>
      </c>
      <c r="G26" s="19">
        <v>75.22</v>
      </c>
      <c r="H26" s="19">
        <f t="shared" si="0"/>
        <v>1353.96</v>
      </c>
      <c r="I26" s="19">
        <f t="shared" si="1"/>
        <v>0</v>
      </c>
      <c r="J26" s="19"/>
      <c r="K26" s="19"/>
      <c r="L26" s="19"/>
      <c r="M26" s="19"/>
      <c r="N26" s="19"/>
      <c r="O26" s="20"/>
    </row>
    <row r="27" spans="1:15">
      <c r="A27" s="14">
        <v>23</v>
      </c>
      <c r="B27" s="16" t="s">
        <v>368</v>
      </c>
      <c r="C27" s="15" t="s">
        <v>658</v>
      </c>
      <c r="D27" s="16" t="s">
        <v>649</v>
      </c>
      <c r="E27" s="17" t="s">
        <v>17</v>
      </c>
      <c r="F27" s="18">
        <v>50</v>
      </c>
      <c r="G27" s="19">
        <v>75.22</v>
      </c>
      <c r="H27" s="19">
        <f t="shared" si="0"/>
        <v>3761</v>
      </c>
      <c r="I27" s="19">
        <f t="shared" si="1"/>
        <v>0</v>
      </c>
      <c r="J27" s="19"/>
      <c r="K27" s="19"/>
      <c r="L27" s="19"/>
      <c r="M27" s="19"/>
      <c r="N27" s="19"/>
      <c r="O27" s="20"/>
    </row>
    <row r="28" spans="1:15">
      <c r="A28" s="14">
        <v>24</v>
      </c>
      <c r="B28" s="16" t="s">
        <v>192</v>
      </c>
      <c r="C28" s="15" t="s">
        <v>659</v>
      </c>
      <c r="D28" s="16" t="s">
        <v>660</v>
      </c>
      <c r="E28" s="17" t="s">
        <v>17</v>
      </c>
      <c r="F28" s="18">
        <v>268</v>
      </c>
      <c r="G28" s="19">
        <v>132.89</v>
      </c>
      <c r="H28" s="19">
        <f t="shared" si="0"/>
        <v>35614.52</v>
      </c>
      <c r="I28" s="19">
        <f t="shared" si="1"/>
        <v>0</v>
      </c>
      <c r="J28" s="19"/>
      <c r="K28" s="19"/>
      <c r="L28" s="19"/>
      <c r="M28" s="19"/>
      <c r="N28" s="19"/>
      <c r="O28" s="20"/>
    </row>
    <row r="29" spans="1:15">
      <c r="A29" s="14">
        <v>25</v>
      </c>
      <c r="B29" s="16" t="s">
        <v>358</v>
      </c>
      <c r="C29" s="16" t="s">
        <v>661</v>
      </c>
      <c r="D29" s="16" t="s">
        <v>662</v>
      </c>
      <c r="E29" s="17" t="s">
        <v>17</v>
      </c>
      <c r="F29" s="18">
        <v>70</v>
      </c>
      <c r="G29" s="19">
        <v>55.35</v>
      </c>
      <c r="H29" s="19">
        <f t="shared" si="0"/>
        <v>3874.5</v>
      </c>
      <c r="I29" s="19">
        <f t="shared" si="1"/>
        <v>0</v>
      </c>
      <c r="J29" s="19"/>
      <c r="K29" s="19"/>
      <c r="L29" s="19"/>
      <c r="M29" s="19"/>
      <c r="N29" s="19"/>
      <c r="O29" s="20"/>
    </row>
    <row r="30" spans="1:15">
      <c r="A30" s="14">
        <v>26</v>
      </c>
      <c r="B30" s="16" t="s">
        <v>585</v>
      </c>
      <c r="C30" s="16" t="s">
        <v>663</v>
      </c>
      <c r="D30" s="16" t="s">
        <v>664</v>
      </c>
      <c r="E30" s="17" t="s">
        <v>17</v>
      </c>
      <c r="F30" s="18">
        <v>3</v>
      </c>
      <c r="G30" s="19">
        <v>38</v>
      </c>
      <c r="H30" s="19">
        <f t="shared" si="0"/>
        <v>114</v>
      </c>
      <c r="I30" s="19">
        <f t="shared" si="1"/>
        <v>0</v>
      </c>
      <c r="J30" s="19"/>
      <c r="K30" s="19"/>
      <c r="L30" s="19"/>
      <c r="M30" s="19"/>
      <c r="N30" s="19"/>
      <c r="O30" s="20"/>
    </row>
    <row r="31" spans="1:15">
      <c r="A31" s="14">
        <v>27</v>
      </c>
      <c r="B31" s="16" t="s">
        <v>256</v>
      </c>
      <c r="C31" s="15" t="s">
        <v>640</v>
      </c>
      <c r="D31" s="16" t="s">
        <v>665</v>
      </c>
      <c r="E31" s="17" t="s">
        <v>17</v>
      </c>
      <c r="F31" s="18">
        <v>1950</v>
      </c>
      <c r="G31" s="19">
        <v>15</v>
      </c>
      <c r="H31" s="19">
        <f t="shared" si="0"/>
        <v>29250</v>
      </c>
      <c r="I31" s="19">
        <f t="shared" si="1"/>
        <v>0</v>
      </c>
      <c r="J31" s="19"/>
      <c r="K31" s="19"/>
      <c r="L31" s="19"/>
      <c r="M31" s="19"/>
      <c r="N31" s="19"/>
      <c r="O31" s="20"/>
    </row>
    <row r="32" spans="1:15">
      <c r="A32" s="14">
        <v>28</v>
      </c>
      <c r="B32" s="16" t="s">
        <v>256</v>
      </c>
      <c r="C32" s="15" t="s">
        <v>666</v>
      </c>
      <c r="D32" s="16" t="s">
        <v>667</v>
      </c>
      <c r="E32" s="17" t="s">
        <v>17</v>
      </c>
      <c r="F32" s="18">
        <v>1430</v>
      </c>
      <c r="G32" s="19">
        <v>16.51</v>
      </c>
      <c r="H32" s="19">
        <f t="shared" si="0"/>
        <v>23609.3</v>
      </c>
      <c r="I32" s="19">
        <f t="shared" si="1"/>
        <v>0</v>
      </c>
      <c r="J32" s="19"/>
      <c r="K32" s="19"/>
      <c r="L32" s="19"/>
      <c r="M32" s="19"/>
      <c r="N32" s="19"/>
      <c r="O32" s="20"/>
    </row>
    <row r="33" spans="1:15">
      <c r="A33" s="14">
        <v>29</v>
      </c>
      <c r="B33" s="16" t="s">
        <v>151</v>
      </c>
      <c r="C33" s="15" t="s">
        <v>668</v>
      </c>
      <c r="D33" s="16" t="s">
        <v>669</v>
      </c>
      <c r="E33" s="17" t="s">
        <v>17</v>
      </c>
      <c r="F33" s="18">
        <v>1540</v>
      </c>
      <c r="G33" s="19">
        <v>21.1</v>
      </c>
      <c r="H33" s="19">
        <f t="shared" si="0"/>
        <v>32494</v>
      </c>
      <c r="I33" s="19">
        <f t="shared" si="1"/>
        <v>0</v>
      </c>
      <c r="J33" s="19"/>
      <c r="K33" s="19"/>
      <c r="L33" s="19"/>
      <c r="M33" s="19"/>
      <c r="N33" s="19"/>
      <c r="O33" s="20"/>
    </row>
    <row r="34" spans="1:15">
      <c r="A34" s="14">
        <v>30</v>
      </c>
      <c r="B34" s="16" t="s">
        <v>151</v>
      </c>
      <c r="C34" s="15" t="s">
        <v>666</v>
      </c>
      <c r="D34" s="16" t="s">
        <v>669</v>
      </c>
      <c r="E34" s="17" t="s">
        <v>17</v>
      </c>
      <c r="F34" s="18">
        <v>1330</v>
      </c>
      <c r="G34" s="19">
        <v>17.36</v>
      </c>
      <c r="H34" s="19">
        <f t="shared" si="0"/>
        <v>23088.8</v>
      </c>
      <c r="I34" s="19">
        <f t="shared" si="1"/>
        <v>0</v>
      </c>
      <c r="J34" s="19"/>
      <c r="K34" s="19"/>
      <c r="L34" s="19"/>
      <c r="M34" s="19"/>
      <c r="N34" s="19"/>
      <c r="O34" s="20"/>
    </row>
    <row r="35" spans="1:15">
      <c r="A35" s="14">
        <v>31</v>
      </c>
      <c r="B35" s="16" t="s">
        <v>42</v>
      </c>
      <c r="C35" s="15" t="s">
        <v>656</v>
      </c>
      <c r="D35" s="16" t="s">
        <v>670</v>
      </c>
      <c r="E35" s="17" t="s">
        <v>17</v>
      </c>
      <c r="F35" s="18">
        <v>1777</v>
      </c>
      <c r="G35" s="19">
        <v>64.87</v>
      </c>
      <c r="H35" s="19">
        <f t="shared" si="0"/>
        <v>115273.99</v>
      </c>
      <c r="I35" s="19">
        <f t="shared" si="1"/>
        <v>0</v>
      </c>
      <c r="J35" s="19"/>
      <c r="K35" s="19"/>
      <c r="L35" s="19"/>
      <c r="M35" s="19"/>
      <c r="N35" s="19"/>
      <c r="O35" s="20"/>
    </row>
    <row r="36" spans="1:15">
      <c r="A36" s="14">
        <v>32</v>
      </c>
      <c r="B36" s="16" t="s">
        <v>42</v>
      </c>
      <c r="C36" s="15" t="s">
        <v>671</v>
      </c>
      <c r="D36" s="16" t="s">
        <v>672</v>
      </c>
      <c r="E36" s="17" t="s">
        <v>17</v>
      </c>
      <c r="F36" s="18">
        <v>576</v>
      </c>
      <c r="G36" s="19">
        <v>61.18</v>
      </c>
      <c r="H36" s="19">
        <f t="shared" si="0"/>
        <v>35239.68</v>
      </c>
      <c r="I36" s="19">
        <f t="shared" si="1"/>
        <v>0</v>
      </c>
      <c r="J36" s="19"/>
      <c r="K36" s="19"/>
      <c r="L36" s="19"/>
      <c r="M36" s="19"/>
      <c r="N36" s="19"/>
      <c r="O36" s="20"/>
    </row>
    <row r="37" spans="1:15">
      <c r="A37" s="14">
        <v>33</v>
      </c>
      <c r="B37" s="16" t="s">
        <v>42</v>
      </c>
      <c r="C37" s="15" t="s">
        <v>673</v>
      </c>
      <c r="D37" s="16" t="s">
        <v>672</v>
      </c>
      <c r="E37" s="17" t="s">
        <v>17</v>
      </c>
      <c r="F37" s="18">
        <v>3044</v>
      </c>
      <c r="G37" s="19">
        <v>55.63</v>
      </c>
      <c r="H37" s="19">
        <f t="shared" si="0"/>
        <v>169337.72</v>
      </c>
      <c r="I37" s="19">
        <f t="shared" si="1"/>
        <v>0</v>
      </c>
      <c r="J37" s="19"/>
      <c r="K37" s="19"/>
      <c r="L37" s="19"/>
      <c r="M37" s="19"/>
      <c r="N37" s="19"/>
      <c r="O37" s="20"/>
    </row>
    <row r="38" spans="1:15">
      <c r="A38" s="14">
        <v>34</v>
      </c>
      <c r="B38" s="15" t="s">
        <v>674</v>
      </c>
      <c r="C38" s="15" t="s">
        <v>617</v>
      </c>
      <c r="D38" s="16" t="s">
        <v>675</v>
      </c>
      <c r="E38" s="17" t="s">
        <v>17</v>
      </c>
      <c r="F38" s="18">
        <v>235</v>
      </c>
      <c r="G38" s="19">
        <v>70.23</v>
      </c>
      <c r="H38" s="19">
        <f t="shared" si="0"/>
        <v>16504.05</v>
      </c>
      <c r="I38" s="19">
        <f t="shared" si="1"/>
        <v>0</v>
      </c>
      <c r="J38" s="19"/>
      <c r="K38" s="19"/>
      <c r="L38" s="19"/>
      <c r="M38" s="19"/>
      <c r="N38" s="19"/>
      <c r="O38" s="20"/>
    </row>
    <row r="39" spans="1:15">
      <c r="A39" s="14">
        <v>35</v>
      </c>
      <c r="B39" s="15" t="s">
        <v>676</v>
      </c>
      <c r="C39" s="15" t="s">
        <v>619</v>
      </c>
      <c r="D39" s="16" t="s">
        <v>677</v>
      </c>
      <c r="E39" s="17" t="s">
        <v>17</v>
      </c>
      <c r="F39" s="18">
        <v>50</v>
      </c>
      <c r="G39" s="19">
        <v>74.56</v>
      </c>
      <c r="H39" s="19">
        <f t="shared" si="0"/>
        <v>3728</v>
      </c>
      <c r="I39" s="19">
        <f t="shared" si="1"/>
        <v>0</v>
      </c>
      <c r="J39" s="19"/>
      <c r="K39" s="19"/>
      <c r="L39" s="19"/>
      <c r="M39" s="19"/>
      <c r="N39" s="19"/>
      <c r="O39" s="20"/>
    </row>
    <row r="40" spans="1:15">
      <c r="A40" s="14">
        <v>36</v>
      </c>
      <c r="B40" s="15" t="s">
        <v>678</v>
      </c>
      <c r="C40" s="15" t="s">
        <v>623</v>
      </c>
      <c r="D40" s="16" t="s">
        <v>675</v>
      </c>
      <c r="E40" s="17" t="s">
        <v>17</v>
      </c>
      <c r="F40" s="18">
        <v>27</v>
      </c>
      <c r="G40" s="19">
        <v>58.69</v>
      </c>
      <c r="H40" s="19">
        <f t="shared" si="0"/>
        <v>1584.63</v>
      </c>
      <c r="I40" s="19">
        <f t="shared" si="1"/>
        <v>0</v>
      </c>
      <c r="J40" s="19"/>
      <c r="K40" s="19"/>
      <c r="L40" s="19"/>
      <c r="M40" s="19"/>
      <c r="N40" s="19"/>
      <c r="O40" s="20"/>
    </row>
    <row r="41" spans="1:15">
      <c r="A41" s="14">
        <v>37</v>
      </c>
      <c r="B41" s="16" t="s">
        <v>45</v>
      </c>
      <c r="C41" s="15" t="s">
        <v>679</v>
      </c>
      <c r="D41" s="16" t="s">
        <v>680</v>
      </c>
      <c r="E41" s="17" t="s">
        <v>17</v>
      </c>
      <c r="F41" s="18">
        <v>4160</v>
      </c>
      <c r="G41" s="19">
        <v>49.57</v>
      </c>
      <c r="H41" s="19">
        <f t="shared" si="0"/>
        <v>206211.2</v>
      </c>
      <c r="I41" s="19">
        <f t="shared" si="1"/>
        <v>0</v>
      </c>
      <c r="J41" s="19"/>
      <c r="K41" s="19"/>
      <c r="L41" s="19"/>
      <c r="M41" s="19"/>
      <c r="N41" s="19"/>
      <c r="O41" s="20"/>
    </row>
    <row r="42" spans="1:15">
      <c r="A42" s="14">
        <v>38</v>
      </c>
      <c r="B42" s="16" t="s">
        <v>75</v>
      </c>
      <c r="C42" s="15" t="s">
        <v>681</v>
      </c>
      <c r="D42" s="16" t="s">
        <v>682</v>
      </c>
      <c r="E42" s="17" t="s">
        <v>17</v>
      </c>
      <c r="F42" s="18">
        <v>3140</v>
      </c>
      <c r="G42" s="19">
        <v>38.53</v>
      </c>
      <c r="H42" s="19">
        <f t="shared" si="0"/>
        <v>120984.2</v>
      </c>
      <c r="I42" s="19">
        <f t="shared" si="1"/>
        <v>0</v>
      </c>
      <c r="J42" s="19"/>
      <c r="K42" s="19"/>
      <c r="L42" s="19"/>
      <c r="M42" s="19"/>
      <c r="N42" s="19"/>
      <c r="O42" s="20"/>
    </row>
    <row r="43" spans="1:15">
      <c r="A43" s="14">
        <v>39</v>
      </c>
      <c r="B43" s="16" t="s">
        <v>390</v>
      </c>
      <c r="C43" s="20"/>
      <c r="D43" s="16" t="s">
        <v>683</v>
      </c>
      <c r="E43" s="17" t="s">
        <v>17</v>
      </c>
      <c r="F43" s="18">
        <v>7</v>
      </c>
      <c r="G43" s="19">
        <v>468</v>
      </c>
      <c r="H43" s="19">
        <f t="shared" si="0"/>
        <v>3276</v>
      </c>
      <c r="I43" s="19">
        <f t="shared" si="1"/>
        <v>0</v>
      </c>
      <c r="J43" s="19"/>
      <c r="K43" s="19"/>
      <c r="L43" s="19"/>
      <c r="M43" s="19"/>
      <c r="N43" s="19"/>
      <c r="O43" s="20"/>
    </row>
    <row r="44" spans="1:15">
      <c r="A44" s="14">
        <v>40</v>
      </c>
      <c r="B44" s="16" t="s">
        <v>439</v>
      </c>
      <c r="C44" s="15" t="s">
        <v>440</v>
      </c>
      <c r="D44" s="16" t="s">
        <v>684</v>
      </c>
      <c r="E44" s="17" t="s">
        <v>17</v>
      </c>
      <c r="F44" s="18">
        <v>58</v>
      </c>
      <c r="G44" s="19">
        <v>34.98</v>
      </c>
      <c r="H44" s="19">
        <f t="shared" si="0"/>
        <v>2028.84</v>
      </c>
      <c r="I44" s="19">
        <f t="shared" si="1"/>
        <v>0</v>
      </c>
      <c r="J44" s="19"/>
      <c r="K44" s="19"/>
      <c r="L44" s="19"/>
      <c r="M44" s="19"/>
      <c r="N44" s="19"/>
      <c r="O44" s="20"/>
    </row>
    <row r="45" spans="1:15">
      <c r="A45" s="14">
        <v>41</v>
      </c>
      <c r="B45" s="16" t="s">
        <v>333</v>
      </c>
      <c r="C45" s="15" t="s">
        <v>685</v>
      </c>
      <c r="D45" s="16" t="s">
        <v>686</v>
      </c>
      <c r="E45" s="17" t="s">
        <v>17</v>
      </c>
      <c r="F45" s="18">
        <v>22</v>
      </c>
      <c r="G45" s="19">
        <v>222.01</v>
      </c>
      <c r="H45" s="19">
        <f t="shared" si="0"/>
        <v>4884.22</v>
      </c>
      <c r="I45" s="19">
        <f t="shared" si="1"/>
        <v>0</v>
      </c>
      <c r="J45" s="19"/>
      <c r="K45" s="19"/>
      <c r="L45" s="19"/>
      <c r="M45" s="19"/>
      <c r="N45" s="19"/>
      <c r="O45" s="20"/>
    </row>
    <row r="46" spans="1:15">
      <c r="A46" s="14">
        <v>42</v>
      </c>
      <c r="B46" s="16" t="s">
        <v>567</v>
      </c>
      <c r="C46" s="15" t="s">
        <v>646</v>
      </c>
      <c r="D46" s="16" t="s">
        <v>687</v>
      </c>
      <c r="E46" s="17" t="s">
        <v>17</v>
      </c>
      <c r="F46" s="18">
        <v>1122</v>
      </c>
      <c r="G46" s="19">
        <v>13.47</v>
      </c>
      <c r="H46" s="19">
        <f t="shared" si="0"/>
        <v>15113.34</v>
      </c>
      <c r="I46" s="19">
        <f t="shared" si="1"/>
        <v>0</v>
      </c>
      <c r="J46" s="19"/>
      <c r="K46" s="19"/>
      <c r="L46" s="19"/>
      <c r="M46" s="19"/>
      <c r="N46" s="19"/>
      <c r="O46" s="20"/>
    </row>
    <row r="47" spans="1:15">
      <c r="A47" s="14">
        <v>43</v>
      </c>
      <c r="B47" s="16" t="s">
        <v>567</v>
      </c>
      <c r="C47" s="15" t="s">
        <v>688</v>
      </c>
      <c r="D47" s="16" t="s">
        <v>689</v>
      </c>
      <c r="E47" s="17" t="s">
        <v>17</v>
      </c>
      <c r="F47" s="18">
        <v>7</v>
      </c>
      <c r="G47" s="19">
        <v>31</v>
      </c>
      <c r="H47" s="19">
        <f t="shared" si="0"/>
        <v>217</v>
      </c>
      <c r="I47" s="19">
        <f t="shared" si="1"/>
        <v>0</v>
      </c>
      <c r="J47" s="19"/>
      <c r="K47" s="19"/>
      <c r="L47" s="19"/>
      <c r="M47" s="19"/>
      <c r="N47" s="19"/>
      <c r="O47" s="20"/>
    </row>
    <row r="48" ht="24" spans="1:15">
      <c r="A48" s="14">
        <v>44</v>
      </c>
      <c r="B48" s="16" t="s">
        <v>690</v>
      </c>
      <c r="C48" s="15" t="s">
        <v>691</v>
      </c>
      <c r="D48" s="22" t="s">
        <v>692</v>
      </c>
      <c r="E48" s="17" t="s">
        <v>17</v>
      </c>
      <c r="F48" s="18">
        <v>297</v>
      </c>
      <c r="G48" s="19">
        <v>110.09</v>
      </c>
      <c r="H48" s="19">
        <f t="shared" si="0"/>
        <v>32696.73</v>
      </c>
      <c r="I48" s="19">
        <f t="shared" si="1"/>
        <v>0</v>
      </c>
      <c r="J48" s="19"/>
      <c r="K48" s="19"/>
      <c r="L48" s="19"/>
      <c r="M48" s="19"/>
      <c r="N48" s="19"/>
      <c r="O48" s="20"/>
    </row>
    <row r="49" spans="1:15">
      <c r="A49" s="14">
        <v>45</v>
      </c>
      <c r="B49" s="15" t="s">
        <v>693</v>
      </c>
      <c r="C49" s="15" t="s">
        <v>694</v>
      </c>
      <c r="D49" s="16" t="s">
        <v>695</v>
      </c>
      <c r="E49" s="21" t="s">
        <v>17</v>
      </c>
      <c r="F49" s="18">
        <v>34</v>
      </c>
      <c r="G49" s="19">
        <v>60.55</v>
      </c>
      <c r="H49" s="19">
        <f t="shared" si="0"/>
        <v>2058.7</v>
      </c>
      <c r="I49" s="19">
        <f t="shared" si="1"/>
        <v>0</v>
      </c>
      <c r="J49" s="19"/>
      <c r="K49" s="19"/>
      <c r="L49" s="19"/>
      <c r="M49" s="19"/>
      <c r="N49" s="19"/>
      <c r="O49" s="20"/>
    </row>
    <row r="50" spans="1:15">
      <c r="A50" s="14">
        <v>46</v>
      </c>
      <c r="B50" s="15" t="s">
        <v>696</v>
      </c>
      <c r="C50" s="15" t="s">
        <v>617</v>
      </c>
      <c r="D50" s="16" t="s">
        <v>697</v>
      </c>
      <c r="E50" s="17" t="s">
        <v>17</v>
      </c>
      <c r="F50" s="18">
        <v>6</v>
      </c>
      <c r="G50" s="19">
        <v>65</v>
      </c>
      <c r="H50" s="19">
        <f t="shared" si="0"/>
        <v>390</v>
      </c>
      <c r="I50" s="19">
        <f t="shared" si="1"/>
        <v>0</v>
      </c>
      <c r="J50" s="19"/>
      <c r="K50" s="19"/>
      <c r="L50" s="19"/>
      <c r="M50" s="19"/>
      <c r="N50" s="19"/>
      <c r="O50" s="20"/>
    </row>
    <row r="51" spans="1:15">
      <c r="A51" s="14">
        <v>47</v>
      </c>
      <c r="B51" s="15" t="s">
        <v>698</v>
      </c>
      <c r="C51" s="15" t="s">
        <v>619</v>
      </c>
      <c r="D51" s="16" t="s">
        <v>699</v>
      </c>
      <c r="E51" s="17" t="s">
        <v>17</v>
      </c>
      <c r="F51" s="18">
        <v>4351</v>
      </c>
      <c r="G51" s="19">
        <v>56.03</v>
      </c>
      <c r="H51" s="19">
        <f t="shared" si="0"/>
        <v>243786.53</v>
      </c>
      <c r="I51" s="19">
        <f t="shared" si="1"/>
        <v>0</v>
      </c>
      <c r="J51" s="19"/>
      <c r="K51" s="19"/>
      <c r="L51" s="19"/>
      <c r="M51" s="19"/>
      <c r="N51" s="19"/>
      <c r="O51" s="20"/>
    </row>
    <row r="52" spans="1:15">
      <c r="A52" s="14">
        <v>48</v>
      </c>
      <c r="B52" s="16" t="s">
        <v>59</v>
      </c>
      <c r="C52" s="15" t="s">
        <v>700</v>
      </c>
      <c r="D52" s="16" t="s">
        <v>701</v>
      </c>
      <c r="E52" s="17" t="s">
        <v>61</v>
      </c>
      <c r="F52" s="18">
        <v>3530</v>
      </c>
      <c r="G52" s="19">
        <v>64.22</v>
      </c>
      <c r="H52" s="19">
        <f t="shared" si="0"/>
        <v>226696.6</v>
      </c>
      <c r="I52" s="19">
        <f t="shared" si="1"/>
        <v>0</v>
      </c>
      <c r="J52" s="19"/>
      <c r="K52" s="19"/>
      <c r="L52" s="19"/>
      <c r="M52" s="19"/>
      <c r="N52" s="19"/>
      <c r="O52" s="20"/>
    </row>
    <row r="53" spans="1:15">
      <c r="A53" s="14">
        <v>49</v>
      </c>
      <c r="B53" s="16" t="s">
        <v>294</v>
      </c>
      <c r="C53" s="15" t="s">
        <v>702</v>
      </c>
      <c r="D53" s="16" t="s">
        <v>703</v>
      </c>
      <c r="E53" s="17" t="s">
        <v>17</v>
      </c>
      <c r="F53" s="18">
        <v>210</v>
      </c>
      <c r="G53" s="19">
        <v>277.2</v>
      </c>
      <c r="H53" s="19">
        <f t="shared" si="0"/>
        <v>58212</v>
      </c>
      <c r="I53" s="19">
        <f t="shared" si="1"/>
        <v>0</v>
      </c>
      <c r="J53" s="19"/>
      <c r="K53" s="19"/>
      <c r="L53" s="19"/>
      <c r="M53" s="19"/>
      <c r="N53" s="19"/>
      <c r="O53" s="20"/>
    </row>
    <row r="54" spans="1:15">
      <c r="A54" s="14">
        <v>50</v>
      </c>
      <c r="B54" s="16" t="s">
        <v>315</v>
      </c>
      <c r="C54" s="15" t="s">
        <v>704</v>
      </c>
      <c r="D54" s="16" t="s">
        <v>705</v>
      </c>
      <c r="E54" s="17" t="s">
        <v>17</v>
      </c>
      <c r="F54" s="18">
        <v>62</v>
      </c>
      <c r="G54" s="19">
        <v>85.55</v>
      </c>
      <c r="H54" s="19">
        <f t="shared" si="0"/>
        <v>5304.1</v>
      </c>
      <c r="I54" s="19">
        <f t="shared" si="1"/>
        <v>0</v>
      </c>
      <c r="J54" s="19"/>
      <c r="K54" s="19"/>
      <c r="L54" s="19"/>
      <c r="M54" s="19"/>
      <c r="N54" s="19"/>
      <c r="O54" s="20"/>
    </row>
    <row r="55" spans="1:15">
      <c r="A55" s="14">
        <v>51</v>
      </c>
      <c r="B55" s="16" t="s">
        <v>311</v>
      </c>
      <c r="C55" s="15" t="s">
        <v>706</v>
      </c>
      <c r="D55" s="16" t="s">
        <v>707</v>
      </c>
      <c r="E55" s="17" t="s">
        <v>17</v>
      </c>
      <c r="F55" s="18">
        <v>130</v>
      </c>
      <c r="G55" s="19">
        <v>41.89</v>
      </c>
      <c r="H55" s="19">
        <f t="shared" si="0"/>
        <v>5445.7</v>
      </c>
      <c r="I55" s="19">
        <f t="shared" si="1"/>
        <v>0</v>
      </c>
      <c r="J55" s="19"/>
      <c r="K55" s="19"/>
      <c r="L55" s="19"/>
      <c r="M55" s="19"/>
      <c r="N55" s="19"/>
      <c r="O55" s="20"/>
    </row>
    <row r="56" spans="1:15">
      <c r="A56" s="14">
        <v>52</v>
      </c>
      <c r="B56" s="16" t="s">
        <v>355</v>
      </c>
      <c r="C56" s="15" t="s">
        <v>708</v>
      </c>
      <c r="D56" s="16" t="s">
        <v>709</v>
      </c>
      <c r="E56" s="17" t="s">
        <v>17</v>
      </c>
      <c r="F56" s="18">
        <v>33</v>
      </c>
      <c r="G56" s="19">
        <v>120.53</v>
      </c>
      <c r="H56" s="19">
        <f t="shared" si="0"/>
        <v>3977.49</v>
      </c>
      <c r="I56" s="19">
        <f t="shared" si="1"/>
        <v>0</v>
      </c>
      <c r="J56" s="19"/>
      <c r="K56" s="19"/>
      <c r="L56" s="19"/>
      <c r="M56" s="19"/>
      <c r="N56" s="19"/>
      <c r="O56" s="20"/>
    </row>
    <row r="57" spans="1:15">
      <c r="A57" s="14">
        <v>53</v>
      </c>
      <c r="B57" s="16" t="s">
        <v>554</v>
      </c>
      <c r="C57" s="15" t="s">
        <v>710</v>
      </c>
      <c r="D57" s="16" t="s">
        <v>711</v>
      </c>
      <c r="E57" s="17" t="s">
        <v>17</v>
      </c>
      <c r="F57" s="18">
        <v>7</v>
      </c>
      <c r="G57" s="19">
        <v>44.03</v>
      </c>
      <c r="H57" s="19">
        <f t="shared" si="0"/>
        <v>308.21</v>
      </c>
      <c r="I57" s="19">
        <f t="shared" si="1"/>
        <v>0</v>
      </c>
      <c r="J57" s="19"/>
      <c r="K57" s="19"/>
      <c r="L57" s="19"/>
      <c r="M57" s="19"/>
      <c r="N57" s="19"/>
      <c r="O57" s="20"/>
    </row>
    <row r="58" spans="1:15">
      <c r="A58" s="14">
        <v>54</v>
      </c>
      <c r="B58" s="16" t="s">
        <v>399</v>
      </c>
      <c r="C58" s="15" t="s">
        <v>712</v>
      </c>
      <c r="D58" s="16" t="s">
        <v>713</v>
      </c>
      <c r="E58" s="17" t="s">
        <v>17</v>
      </c>
      <c r="F58" s="18">
        <v>35</v>
      </c>
      <c r="G58" s="19">
        <v>88.2</v>
      </c>
      <c r="H58" s="19">
        <f t="shared" si="0"/>
        <v>3087</v>
      </c>
      <c r="I58" s="19">
        <f t="shared" si="1"/>
        <v>0</v>
      </c>
      <c r="J58" s="19"/>
      <c r="K58" s="19"/>
      <c r="L58" s="19"/>
      <c r="M58" s="19"/>
      <c r="N58" s="19"/>
      <c r="O58" s="20"/>
    </row>
    <row r="59" spans="1:15">
      <c r="A59" s="14">
        <v>55</v>
      </c>
      <c r="B59" s="16" t="s">
        <v>106</v>
      </c>
      <c r="C59" s="15" t="s">
        <v>714</v>
      </c>
      <c r="D59" s="16" t="s">
        <v>715</v>
      </c>
      <c r="E59" s="17" t="s">
        <v>17</v>
      </c>
      <c r="F59" s="18">
        <v>1416</v>
      </c>
      <c r="G59" s="19">
        <v>42.69</v>
      </c>
      <c r="H59" s="19">
        <f t="shared" si="0"/>
        <v>60449.04</v>
      </c>
      <c r="I59" s="19">
        <f t="shared" si="1"/>
        <v>0</v>
      </c>
      <c r="J59" s="19"/>
      <c r="K59" s="19"/>
      <c r="L59" s="19"/>
      <c r="M59" s="19"/>
      <c r="N59" s="19"/>
      <c r="O59" s="20"/>
    </row>
    <row r="60" spans="1:15">
      <c r="A60" s="14">
        <v>56</v>
      </c>
      <c r="B60" s="16" t="s">
        <v>169</v>
      </c>
      <c r="C60" s="15" t="s">
        <v>716</v>
      </c>
      <c r="D60" s="16" t="s">
        <v>717</v>
      </c>
      <c r="E60" s="17" t="s">
        <v>17</v>
      </c>
      <c r="F60" s="18">
        <v>815</v>
      </c>
      <c r="G60" s="19">
        <v>54.44</v>
      </c>
      <c r="H60" s="19">
        <f t="shared" si="0"/>
        <v>44368.6</v>
      </c>
      <c r="I60" s="19">
        <f t="shared" si="1"/>
        <v>0</v>
      </c>
      <c r="J60" s="19"/>
      <c r="K60" s="19"/>
      <c r="L60" s="19"/>
      <c r="M60" s="19"/>
      <c r="N60" s="19"/>
      <c r="O60" s="20"/>
    </row>
    <row r="61" spans="1:15">
      <c r="A61" s="14">
        <v>57</v>
      </c>
      <c r="B61" s="16" t="s">
        <v>290</v>
      </c>
      <c r="C61" s="20"/>
      <c r="D61" s="16" t="s">
        <v>718</v>
      </c>
      <c r="E61" s="17" t="s">
        <v>17</v>
      </c>
      <c r="F61" s="18">
        <v>51</v>
      </c>
      <c r="G61" s="19">
        <v>142.2</v>
      </c>
      <c r="H61" s="19">
        <f t="shared" si="0"/>
        <v>7252.2</v>
      </c>
      <c r="I61" s="19">
        <f t="shared" si="1"/>
        <v>0</v>
      </c>
      <c r="J61" s="19"/>
      <c r="K61" s="19"/>
      <c r="L61" s="19"/>
      <c r="M61" s="19"/>
      <c r="N61" s="19"/>
      <c r="O61" s="20"/>
    </row>
    <row r="62" spans="1:15">
      <c r="A62" s="14">
        <v>58</v>
      </c>
      <c r="B62" s="16" t="s">
        <v>320</v>
      </c>
      <c r="C62" s="15" t="s">
        <v>719</v>
      </c>
      <c r="D62" s="16" t="s">
        <v>720</v>
      </c>
      <c r="E62" s="17" t="s">
        <v>40</v>
      </c>
      <c r="F62" s="18">
        <v>572</v>
      </c>
      <c r="G62" s="19">
        <v>15.59</v>
      </c>
      <c r="H62" s="19">
        <f t="shared" si="0"/>
        <v>8917.48</v>
      </c>
      <c r="I62" s="19">
        <f t="shared" si="1"/>
        <v>0</v>
      </c>
      <c r="J62" s="19"/>
      <c r="K62" s="19"/>
      <c r="L62" s="19"/>
      <c r="M62" s="19"/>
      <c r="N62" s="19"/>
      <c r="O62" s="20"/>
    </row>
    <row r="63" spans="1:15">
      <c r="A63" s="14">
        <v>59</v>
      </c>
      <c r="B63" s="16" t="s">
        <v>450</v>
      </c>
      <c r="C63" s="15" t="s">
        <v>721</v>
      </c>
      <c r="D63" s="16" t="s">
        <v>722</v>
      </c>
      <c r="E63" s="17" t="s">
        <v>17</v>
      </c>
      <c r="F63" s="18">
        <v>22</v>
      </c>
      <c r="G63" s="19">
        <v>77.22</v>
      </c>
      <c r="H63" s="19">
        <f t="shared" si="0"/>
        <v>1698.84</v>
      </c>
      <c r="I63" s="19">
        <f t="shared" si="1"/>
        <v>0</v>
      </c>
      <c r="J63" s="19"/>
      <c r="K63" s="19"/>
      <c r="L63" s="19"/>
      <c r="M63" s="19"/>
      <c r="N63" s="19"/>
      <c r="O63" s="20"/>
    </row>
    <row r="64" spans="1:15">
      <c r="A64" s="14">
        <v>60</v>
      </c>
      <c r="B64" s="16" t="s">
        <v>723</v>
      </c>
      <c r="C64" s="15" t="s">
        <v>724</v>
      </c>
      <c r="D64" s="16" t="s">
        <v>725</v>
      </c>
      <c r="E64" s="21" t="s">
        <v>17</v>
      </c>
      <c r="F64" s="18">
        <v>11</v>
      </c>
      <c r="G64" s="19">
        <v>30.27</v>
      </c>
      <c r="H64" s="19">
        <f t="shared" si="0"/>
        <v>332.97</v>
      </c>
      <c r="I64" s="19">
        <f t="shared" si="1"/>
        <v>0</v>
      </c>
      <c r="J64" s="19"/>
      <c r="K64" s="19"/>
      <c r="L64" s="19"/>
      <c r="M64" s="19"/>
      <c r="N64" s="19"/>
      <c r="O64" s="20"/>
    </row>
    <row r="65" spans="1:15">
      <c r="A65" s="14">
        <v>61</v>
      </c>
      <c r="B65" s="16" t="s">
        <v>209</v>
      </c>
      <c r="C65" s="15" t="s">
        <v>726</v>
      </c>
      <c r="D65" s="16" t="s">
        <v>727</v>
      </c>
      <c r="E65" s="21" t="s">
        <v>17</v>
      </c>
      <c r="F65" s="18">
        <v>44</v>
      </c>
      <c r="G65" s="19">
        <v>65</v>
      </c>
      <c r="H65" s="19">
        <f t="shared" si="0"/>
        <v>2860</v>
      </c>
      <c r="I65" s="19">
        <f t="shared" si="1"/>
        <v>0</v>
      </c>
      <c r="J65" s="19"/>
      <c r="K65" s="19"/>
      <c r="L65" s="19"/>
      <c r="M65" s="19"/>
      <c r="N65" s="19"/>
      <c r="O65" s="20"/>
    </row>
    <row r="66" spans="1:15">
      <c r="A66" s="14">
        <v>62</v>
      </c>
      <c r="B66" s="16" t="s">
        <v>85</v>
      </c>
      <c r="C66" s="15" t="s">
        <v>728</v>
      </c>
      <c r="D66" s="16" t="s">
        <v>729</v>
      </c>
      <c r="E66" s="17" t="s">
        <v>17</v>
      </c>
      <c r="F66" s="18">
        <v>2188</v>
      </c>
      <c r="G66" s="19">
        <v>26.14</v>
      </c>
      <c r="H66" s="19">
        <f t="shared" si="0"/>
        <v>57194.32</v>
      </c>
      <c r="I66" s="19">
        <f t="shared" si="1"/>
        <v>0</v>
      </c>
      <c r="J66" s="19"/>
      <c r="K66" s="19"/>
      <c r="L66" s="19"/>
      <c r="M66" s="19"/>
      <c r="N66" s="19"/>
      <c r="O66" s="20"/>
    </row>
    <row r="67" spans="1:15">
      <c r="A67" s="14">
        <v>63</v>
      </c>
      <c r="B67" s="16" t="s">
        <v>95</v>
      </c>
      <c r="C67" s="15" t="s">
        <v>656</v>
      </c>
      <c r="D67" s="16" t="s">
        <v>730</v>
      </c>
      <c r="E67" s="17" t="s">
        <v>17</v>
      </c>
      <c r="F67" s="18">
        <v>2170</v>
      </c>
      <c r="G67" s="19">
        <v>21.57</v>
      </c>
      <c r="H67" s="19">
        <f t="shared" si="0"/>
        <v>46806.9</v>
      </c>
      <c r="I67" s="19">
        <f t="shared" si="1"/>
        <v>0</v>
      </c>
      <c r="J67" s="19"/>
      <c r="K67" s="19"/>
      <c r="L67" s="19"/>
      <c r="M67" s="19"/>
      <c r="N67" s="19"/>
      <c r="O67" s="20"/>
    </row>
    <row r="68" spans="1:15">
      <c r="A68" s="14">
        <v>64</v>
      </c>
      <c r="B68" s="16" t="s">
        <v>132</v>
      </c>
      <c r="C68" s="15" t="s">
        <v>133</v>
      </c>
      <c r="D68" s="16" t="s">
        <v>731</v>
      </c>
      <c r="E68" s="17" t="s">
        <v>61</v>
      </c>
      <c r="F68" s="18">
        <v>2930</v>
      </c>
      <c r="G68" s="19">
        <v>11</v>
      </c>
      <c r="H68" s="19">
        <f t="shared" si="0"/>
        <v>32230</v>
      </c>
      <c r="I68" s="19">
        <f t="shared" si="1"/>
        <v>0</v>
      </c>
      <c r="J68" s="19"/>
      <c r="K68" s="19"/>
      <c r="L68" s="19"/>
      <c r="M68" s="19"/>
      <c r="N68" s="19"/>
      <c r="O68" s="20"/>
    </row>
    <row r="69" spans="1:15">
      <c r="A69" s="14">
        <v>65</v>
      </c>
      <c r="B69" s="16" t="s">
        <v>145</v>
      </c>
      <c r="C69" s="15" t="s">
        <v>656</v>
      </c>
      <c r="D69" s="16" t="s">
        <v>732</v>
      </c>
      <c r="E69" s="17" t="s">
        <v>17</v>
      </c>
      <c r="F69" s="18">
        <v>1250</v>
      </c>
      <c r="G69" s="19">
        <v>22.94</v>
      </c>
      <c r="H69" s="19">
        <f t="shared" ref="H69:H132" si="2">F69*G69</f>
        <v>28675</v>
      </c>
      <c r="I69" s="19">
        <f t="shared" ref="I69:I132" si="3">F69*G69-H69</f>
        <v>0</v>
      </c>
      <c r="J69" s="19"/>
      <c r="K69" s="19"/>
      <c r="L69" s="19"/>
      <c r="M69" s="19"/>
      <c r="N69" s="19"/>
      <c r="O69" s="20"/>
    </row>
    <row r="70" spans="1:15">
      <c r="A70" s="14">
        <v>66</v>
      </c>
      <c r="B70" s="16" t="s">
        <v>335</v>
      </c>
      <c r="C70" s="15" t="s">
        <v>733</v>
      </c>
      <c r="D70" s="16" t="s">
        <v>734</v>
      </c>
      <c r="E70" s="17" t="s">
        <v>17</v>
      </c>
      <c r="F70" s="18">
        <v>152</v>
      </c>
      <c r="G70" s="19">
        <v>30.63</v>
      </c>
      <c r="H70" s="19">
        <f t="shared" si="2"/>
        <v>4655.76</v>
      </c>
      <c r="I70" s="19">
        <f t="shared" si="3"/>
        <v>0</v>
      </c>
      <c r="J70" s="19"/>
      <c r="K70" s="19"/>
      <c r="L70" s="19"/>
      <c r="M70" s="19"/>
      <c r="N70" s="19"/>
      <c r="O70" s="20"/>
    </row>
    <row r="71" spans="1:15">
      <c r="A71" s="14">
        <v>67</v>
      </c>
      <c r="B71" s="16" t="s">
        <v>538</v>
      </c>
      <c r="C71" s="20"/>
      <c r="D71" s="16" t="s">
        <v>735</v>
      </c>
      <c r="E71" s="17" t="s">
        <v>17</v>
      </c>
      <c r="F71" s="18">
        <v>20</v>
      </c>
      <c r="G71" s="19">
        <v>21.12</v>
      </c>
      <c r="H71" s="19">
        <f t="shared" si="2"/>
        <v>422.4</v>
      </c>
      <c r="I71" s="19">
        <f t="shared" si="3"/>
        <v>0</v>
      </c>
      <c r="J71" s="19"/>
      <c r="K71" s="19"/>
      <c r="L71" s="19"/>
      <c r="M71" s="19"/>
      <c r="N71" s="19"/>
      <c r="O71" s="20"/>
    </row>
    <row r="72" spans="1:15">
      <c r="A72" s="14">
        <v>68</v>
      </c>
      <c r="B72" s="16" t="s">
        <v>532</v>
      </c>
      <c r="C72" s="15" t="s">
        <v>736</v>
      </c>
      <c r="D72" s="16" t="s">
        <v>737</v>
      </c>
      <c r="E72" s="17" t="s">
        <v>17</v>
      </c>
      <c r="F72" s="18">
        <v>3</v>
      </c>
      <c r="G72" s="19">
        <v>146</v>
      </c>
      <c r="H72" s="19">
        <f t="shared" si="2"/>
        <v>438</v>
      </c>
      <c r="I72" s="19">
        <f t="shared" si="3"/>
        <v>0</v>
      </c>
      <c r="J72" s="19"/>
      <c r="K72" s="19"/>
      <c r="L72" s="19"/>
      <c r="M72" s="19"/>
      <c r="N72" s="19"/>
      <c r="O72" s="20"/>
    </row>
    <row r="73" spans="1:15">
      <c r="A73" s="14">
        <v>69</v>
      </c>
      <c r="B73" s="16" t="s">
        <v>278</v>
      </c>
      <c r="C73" s="15" t="s">
        <v>706</v>
      </c>
      <c r="D73" s="16" t="s">
        <v>738</v>
      </c>
      <c r="E73" s="17" t="s">
        <v>17</v>
      </c>
      <c r="F73" s="18">
        <v>71</v>
      </c>
      <c r="G73" s="19">
        <v>116.25</v>
      </c>
      <c r="H73" s="19">
        <f t="shared" si="2"/>
        <v>8253.75</v>
      </c>
      <c r="I73" s="19">
        <f t="shared" si="3"/>
        <v>0</v>
      </c>
      <c r="J73" s="19"/>
      <c r="K73" s="19"/>
      <c r="L73" s="19"/>
      <c r="M73" s="19"/>
      <c r="N73" s="19"/>
      <c r="O73" s="20"/>
    </row>
    <row r="74" spans="1:15">
      <c r="A74" s="14">
        <v>70</v>
      </c>
      <c r="B74" s="16" t="s">
        <v>95</v>
      </c>
      <c r="C74" s="15" t="s">
        <v>739</v>
      </c>
      <c r="D74" s="16" t="s">
        <v>730</v>
      </c>
      <c r="E74" s="17" t="s">
        <v>17</v>
      </c>
      <c r="F74" s="18">
        <v>12</v>
      </c>
      <c r="G74" s="19">
        <v>23</v>
      </c>
      <c r="H74" s="19">
        <f t="shared" si="2"/>
        <v>276</v>
      </c>
      <c r="I74" s="19">
        <f t="shared" si="3"/>
        <v>0</v>
      </c>
      <c r="J74" s="19"/>
      <c r="K74" s="19"/>
      <c r="L74" s="19"/>
      <c r="M74" s="19"/>
      <c r="N74" s="19"/>
      <c r="O74" s="20"/>
    </row>
    <row r="75" spans="1:15">
      <c r="A75" s="14">
        <v>71</v>
      </c>
      <c r="B75" s="16" t="s">
        <v>565</v>
      </c>
      <c r="C75" s="15" t="s">
        <v>644</v>
      </c>
      <c r="D75" s="16" t="s">
        <v>740</v>
      </c>
      <c r="E75" s="17" t="s">
        <v>17</v>
      </c>
      <c r="F75" s="18">
        <v>10</v>
      </c>
      <c r="G75" s="19">
        <v>22</v>
      </c>
      <c r="H75" s="19">
        <f t="shared" si="2"/>
        <v>220</v>
      </c>
      <c r="I75" s="19">
        <f t="shared" si="3"/>
        <v>0</v>
      </c>
      <c r="J75" s="19"/>
      <c r="K75" s="19"/>
      <c r="L75" s="19"/>
      <c r="M75" s="19"/>
      <c r="N75" s="19"/>
      <c r="O75" s="20"/>
    </row>
    <row r="76" spans="1:15">
      <c r="A76" s="14">
        <v>72</v>
      </c>
      <c r="B76" s="16" t="s">
        <v>573</v>
      </c>
      <c r="C76" s="15" t="s">
        <v>644</v>
      </c>
      <c r="D76" s="16" t="s">
        <v>741</v>
      </c>
      <c r="E76" s="17" t="s">
        <v>17</v>
      </c>
      <c r="F76" s="18">
        <v>10</v>
      </c>
      <c r="G76" s="19">
        <v>17</v>
      </c>
      <c r="H76" s="19">
        <f t="shared" si="2"/>
        <v>170</v>
      </c>
      <c r="I76" s="19">
        <f t="shared" si="3"/>
        <v>0</v>
      </c>
      <c r="J76" s="19"/>
      <c r="K76" s="19"/>
      <c r="L76" s="19"/>
      <c r="M76" s="19"/>
      <c r="N76" s="19"/>
      <c r="O76" s="20"/>
    </row>
    <row r="77" spans="1:15">
      <c r="A77" s="14">
        <v>73</v>
      </c>
      <c r="B77" s="16" t="s">
        <v>24</v>
      </c>
      <c r="C77" s="15" t="s">
        <v>712</v>
      </c>
      <c r="D77" s="16" t="s">
        <v>742</v>
      </c>
      <c r="E77" s="21" t="s">
        <v>17</v>
      </c>
      <c r="F77" s="18">
        <v>20</v>
      </c>
      <c r="G77" s="19">
        <v>58.76</v>
      </c>
      <c r="H77" s="19">
        <f t="shared" si="2"/>
        <v>1175.2</v>
      </c>
      <c r="I77" s="19">
        <f t="shared" si="3"/>
        <v>0</v>
      </c>
      <c r="J77" s="19"/>
      <c r="K77" s="19"/>
      <c r="L77" s="19"/>
      <c r="M77" s="19"/>
      <c r="N77" s="19"/>
      <c r="O77" s="20"/>
    </row>
    <row r="78" spans="1:15">
      <c r="A78" s="14">
        <v>74</v>
      </c>
      <c r="B78" s="16" t="s">
        <v>24</v>
      </c>
      <c r="C78" s="15" t="s">
        <v>632</v>
      </c>
      <c r="D78" s="16" t="s">
        <v>743</v>
      </c>
      <c r="E78" s="17" t="s">
        <v>17</v>
      </c>
      <c r="F78" s="18">
        <v>2012</v>
      </c>
      <c r="G78" s="19">
        <v>55.59</v>
      </c>
      <c r="H78" s="19">
        <f t="shared" si="2"/>
        <v>111847.08</v>
      </c>
      <c r="I78" s="19">
        <f t="shared" si="3"/>
        <v>0</v>
      </c>
      <c r="J78" s="19"/>
      <c r="K78" s="19"/>
      <c r="L78" s="19"/>
      <c r="M78" s="19"/>
      <c r="N78" s="19"/>
      <c r="O78" s="20"/>
    </row>
    <row r="79" spans="1:15">
      <c r="A79" s="14">
        <v>75</v>
      </c>
      <c r="B79" s="16" t="s">
        <v>24</v>
      </c>
      <c r="C79" s="15" t="s">
        <v>636</v>
      </c>
      <c r="D79" s="16" t="s">
        <v>744</v>
      </c>
      <c r="E79" s="21" t="s">
        <v>17</v>
      </c>
      <c r="F79" s="18">
        <v>30</v>
      </c>
      <c r="G79" s="19">
        <v>55</v>
      </c>
      <c r="H79" s="19">
        <f t="shared" si="2"/>
        <v>1650</v>
      </c>
      <c r="I79" s="19">
        <f t="shared" si="3"/>
        <v>0</v>
      </c>
      <c r="J79" s="19"/>
      <c r="K79" s="19"/>
      <c r="L79" s="19"/>
      <c r="M79" s="19"/>
      <c r="N79" s="19"/>
      <c r="O79" s="20"/>
    </row>
    <row r="80" spans="1:15">
      <c r="A80" s="14">
        <v>76</v>
      </c>
      <c r="B80" s="16" t="s">
        <v>24</v>
      </c>
      <c r="C80" s="15" t="s">
        <v>745</v>
      </c>
      <c r="D80" s="16" t="s">
        <v>743</v>
      </c>
      <c r="E80" s="17" t="s">
        <v>17</v>
      </c>
      <c r="F80" s="18">
        <v>15100</v>
      </c>
      <c r="G80" s="19">
        <v>48.02</v>
      </c>
      <c r="H80" s="19">
        <f t="shared" si="2"/>
        <v>725102</v>
      </c>
      <c r="I80" s="19">
        <f t="shared" si="3"/>
        <v>0</v>
      </c>
      <c r="J80" s="19"/>
      <c r="K80" s="19"/>
      <c r="L80" s="19"/>
      <c r="M80" s="19"/>
      <c r="N80" s="19"/>
      <c r="O80" s="20"/>
    </row>
    <row r="81" spans="1:15">
      <c r="A81" s="14">
        <v>77</v>
      </c>
      <c r="B81" s="16" t="s">
        <v>50</v>
      </c>
      <c r="C81" s="15" t="s">
        <v>619</v>
      </c>
      <c r="D81" s="16" t="s">
        <v>746</v>
      </c>
      <c r="E81" s="17" t="s">
        <v>17</v>
      </c>
      <c r="F81" s="18">
        <v>10</v>
      </c>
      <c r="G81" s="19">
        <v>118</v>
      </c>
      <c r="H81" s="19">
        <f t="shared" si="2"/>
        <v>1180</v>
      </c>
      <c r="I81" s="19">
        <f t="shared" si="3"/>
        <v>0</v>
      </c>
      <c r="J81" s="19"/>
      <c r="K81" s="19"/>
      <c r="L81" s="19"/>
      <c r="M81" s="19"/>
      <c r="N81" s="19"/>
      <c r="O81" s="20"/>
    </row>
    <row r="82" spans="1:15">
      <c r="A82" s="14">
        <v>78</v>
      </c>
      <c r="B82" s="16" t="s">
        <v>50</v>
      </c>
      <c r="C82" s="15" t="s">
        <v>623</v>
      </c>
      <c r="D82" s="16" t="s">
        <v>747</v>
      </c>
      <c r="E82" s="17" t="s">
        <v>17</v>
      </c>
      <c r="F82" s="18">
        <v>3</v>
      </c>
      <c r="G82" s="19">
        <v>109.17</v>
      </c>
      <c r="H82" s="19">
        <f t="shared" si="2"/>
        <v>327.51</v>
      </c>
      <c r="I82" s="19">
        <f t="shared" si="3"/>
        <v>0</v>
      </c>
      <c r="J82" s="19"/>
      <c r="K82" s="19"/>
      <c r="L82" s="19"/>
      <c r="M82" s="19"/>
      <c r="N82" s="19"/>
      <c r="O82" s="20"/>
    </row>
    <row r="83" spans="1:15">
      <c r="A83" s="14">
        <v>79</v>
      </c>
      <c r="B83" s="16" t="s">
        <v>50</v>
      </c>
      <c r="C83" s="15" t="s">
        <v>748</v>
      </c>
      <c r="D83" s="16" t="s">
        <v>746</v>
      </c>
      <c r="E83" s="17" t="s">
        <v>17</v>
      </c>
      <c r="F83" s="18">
        <v>6</v>
      </c>
      <c r="G83" s="19">
        <v>85</v>
      </c>
      <c r="H83" s="19">
        <f t="shared" si="2"/>
        <v>510</v>
      </c>
      <c r="I83" s="19">
        <f t="shared" si="3"/>
        <v>0</v>
      </c>
      <c r="J83" s="19"/>
      <c r="K83" s="19"/>
      <c r="L83" s="19"/>
      <c r="M83" s="19"/>
      <c r="N83" s="19"/>
      <c r="O83" s="20"/>
    </row>
    <row r="84" spans="1:15">
      <c r="A84" s="14">
        <v>80</v>
      </c>
      <c r="B84" s="16" t="s">
        <v>50</v>
      </c>
      <c r="C84" s="15" t="s">
        <v>627</v>
      </c>
      <c r="D84" s="16" t="s">
        <v>749</v>
      </c>
      <c r="E84" s="17" t="s">
        <v>17</v>
      </c>
      <c r="F84" s="18">
        <v>8</v>
      </c>
      <c r="G84" s="19">
        <v>85</v>
      </c>
      <c r="H84" s="19">
        <f t="shared" si="2"/>
        <v>680</v>
      </c>
      <c r="I84" s="19">
        <f t="shared" si="3"/>
        <v>0</v>
      </c>
      <c r="J84" s="19"/>
      <c r="K84" s="19"/>
      <c r="L84" s="19"/>
      <c r="M84" s="19"/>
      <c r="N84" s="19"/>
      <c r="O84" s="20"/>
    </row>
    <row r="85" spans="1:15">
      <c r="A85" s="14">
        <v>81</v>
      </c>
      <c r="B85" s="16" t="s">
        <v>50</v>
      </c>
      <c r="C85" s="15" t="s">
        <v>750</v>
      </c>
      <c r="D85" s="16" t="s">
        <v>751</v>
      </c>
      <c r="E85" s="17" t="s">
        <v>17</v>
      </c>
      <c r="F85" s="18">
        <v>50</v>
      </c>
      <c r="G85" s="19">
        <v>80</v>
      </c>
      <c r="H85" s="19">
        <f t="shared" si="2"/>
        <v>4000</v>
      </c>
      <c r="I85" s="19">
        <f t="shared" si="3"/>
        <v>0</v>
      </c>
      <c r="J85" s="19"/>
      <c r="K85" s="19"/>
      <c r="L85" s="19"/>
      <c r="M85" s="19"/>
      <c r="N85" s="19"/>
      <c r="O85" s="20"/>
    </row>
    <row r="86" spans="1:15">
      <c r="A86" s="14">
        <v>82</v>
      </c>
      <c r="B86" s="16" t="s">
        <v>50</v>
      </c>
      <c r="C86" s="15" t="s">
        <v>629</v>
      </c>
      <c r="D86" s="16" t="s">
        <v>752</v>
      </c>
      <c r="E86" s="17" t="s">
        <v>17</v>
      </c>
      <c r="F86" s="18">
        <v>6</v>
      </c>
      <c r="G86" s="19">
        <v>80</v>
      </c>
      <c r="H86" s="19">
        <f t="shared" si="2"/>
        <v>480</v>
      </c>
      <c r="I86" s="19">
        <f t="shared" si="3"/>
        <v>0</v>
      </c>
      <c r="J86" s="19"/>
      <c r="K86" s="19"/>
      <c r="L86" s="19"/>
      <c r="M86" s="19"/>
      <c r="N86" s="19"/>
      <c r="O86" s="20"/>
    </row>
    <row r="87" spans="1:15">
      <c r="A87" s="14">
        <v>83</v>
      </c>
      <c r="B87" s="16" t="s">
        <v>50</v>
      </c>
      <c r="C87" s="15" t="s">
        <v>632</v>
      </c>
      <c r="D87" s="16" t="s">
        <v>746</v>
      </c>
      <c r="E87" s="17" t="s">
        <v>17</v>
      </c>
      <c r="F87" s="18">
        <v>250</v>
      </c>
      <c r="G87" s="19">
        <v>80</v>
      </c>
      <c r="H87" s="19">
        <f t="shared" si="2"/>
        <v>20000</v>
      </c>
      <c r="I87" s="19">
        <f t="shared" si="3"/>
        <v>0</v>
      </c>
      <c r="J87" s="19"/>
      <c r="K87" s="19"/>
      <c r="L87" s="19"/>
      <c r="M87" s="19"/>
      <c r="N87" s="19"/>
      <c r="O87" s="20"/>
    </row>
    <row r="88" spans="1:15">
      <c r="A88" s="14">
        <v>84</v>
      </c>
      <c r="B88" s="16" t="s">
        <v>50</v>
      </c>
      <c r="C88" s="15" t="s">
        <v>636</v>
      </c>
      <c r="D88" s="16" t="s">
        <v>746</v>
      </c>
      <c r="E88" s="17" t="s">
        <v>17</v>
      </c>
      <c r="F88" s="18">
        <v>575</v>
      </c>
      <c r="G88" s="19">
        <v>75</v>
      </c>
      <c r="H88" s="19">
        <f t="shared" si="2"/>
        <v>43125</v>
      </c>
      <c r="I88" s="19">
        <f t="shared" si="3"/>
        <v>0</v>
      </c>
      <c r="J88" s="19"/>
      <c r="K88" s="19"/>
      <c r="L88" s="19"/>
      <c r="M88" s="19"/>
      <c r="N88" s="19"/>
      <c r="O88" s="20"/>
    </row>
    <row r="89" spans="1:15">
      <c r="A89" s="14">
        <v>85</v>
      </c>
      <c r="B89" s="16" t="s">
        <v>50</v>
      </c>
      <c r="C89" s="15" t="s">
        <v>753</v>
      </c>
      <c r="D89" s="16" t="s">
        <v>754</v>
      </c>
      <c r="E89" s="17" t="s">
        <v>17</v>
      </c>
      <c r="F89" s="18">
        <v>2937</v>
      </c>
      <c r="G89" s="19">
        <v>75</v>
      </c>
      <c r="H89" s="19">
        <f t="shared" si="2"/>
        <v>220275</v>
      </c>
      <c r="I89" s="19">
        <f t="shared" si="3"/>
        <v>0</v>
      </c>
      <c r="J89" s="19"/>
      <c r="K89" s="19"/>
      <c r="L89" s="19"/>
      <c r="M89" s="19"/>
      <c r="N89" s="19"/>
      <c r="O89" s="20"/>
    </row>
    <row r="90" spans="1:15">
      <c r="A90" s="14">
        <v>86</v>
      </c>
      <c r="B90" s="16" t="s">
        <v>50</v>
      </c>
      <c r="C90" s="15" t="s">
        <v>755</v>
      </c>
      <c r="D90" s="16" t="s">
        <v>756</v>
      </c>
      <c r="E90" s="17" t="s">
        <v>17</v>
      </c>
      <c r="F90" s="18">
        <v>3876</v>
      </c>
      <c r="G90" s="19">
        <v>66.43</v>
      </c>
      <c r="H90" s="19">
        <f t="shared" si="2"/>
        <v>257482.68</v>
      </c>
      <c r="I90" s="19">
        <f t="shared" si="3"/>
        <v>0</v>
      </c>
      <c r="J90" s="19"/>
      <c r="K90" s="19"/>
      <c r="L90" s="19"/>
      <c r="M90" s="19"/>
      <c r="N90" s="19"/>
      <c r="O90" s="20"/>
    </row>
    <row r="91" spans="1:15">
      <c r="A91" s="14">
        <v>87</v>
      </c>
      <c r="B91" s="16" t="s">
        <v>28</v>
      </c>
      <c r="C91" s="15" t="s">
        <v>637</v>
      </c>
      <c r="D91" s="16" t="s">
        <v>757</v>
      </c>
      <c r="E91" s="17" t="s">
        <v>17</v>
      </c>
      <c r="F91" s="18">
        <v>17500</v>
      </c>
      <c r="G91" s="19">
        <v>46.73</v>
      </c>
      <c r="H91" s="19">
        <f t="shared" si="2"/>
        <v>817775</v>
      </c>
      <c r="I91" s="19">
        <f t="shared" si="3"/>
        <v>0</v>
      </c>
      <c r="J91" s="19"/>
      <c r="K91" s="19"/>
      <c r="L91" s="19"/>
      <c r="M91" s="19"/>
      <c r="N91" s="19"/>
      <c r="O91" s="20"/>
    </row>
    <row r="92" spans="1:15">
      <c r="A92" s="14">
        <v>88</v>
      </c>
      <c r="B92" s="16" t="s">
        <v>124</v>
      </c>
      <c r="C92" s="15" t="s">
        <v>758</v>
      </c>
      <c r="D92" s="16" t="s">
        <v>759</v>
      </c>
      <c r="E92" s="17" t="s">
        <v>17</v>
      </c>
      <c r="F92" s="18">
        <v>1902</v>
      </c>
      <c r="G92" s="19">
        <v>35.68</v>
      </c>
      <c r="H92" s="19">
        <f t="shared" si="2"/>
        <v>67863.36</v>
      </c>
      <c r="I92" s="19">
        <f t="shared" si="3"/>
        <v>0</v>
      </c>
      <c r="J92" s="19"/>
      <c r="K92" s="19"/>
      <c r="L92" s="19"/>
      <c r="M92" s="19"/>
      <c r="N92" s="19"/>
      <c r="O92" s="20"/>
    </row>
    <row r="93" spans="1:15">
      <c r="A93" s="14">
        <v>89</v>
      </c>
      <c r="B93" s="16" t="s">
        <v>487</v>
      </c>
      <c r="C93" s="15" t="s">
        <v>710</v>
      </c>
      <c r="D93" s="16" t="s">
        <v>760</v>
      </c>
      <c r="E93" s="17" t="s">
        <v>17</v>
      </c>
      <c r="F93" s="18">
        <v>13</v>
      </c>
      <c r="G93" s="19">
        <v>80</v>
      </c>
      <c r="H93" s="19">
        <f t="shared" si="2"/>
        <v>1040</v>
      </c>
      <c r="I93" s="19">
        <f t="shared" si="3"/>
        <v>0</v>
      </c>
      <c r="J93" s="19"/>
      <c r="K93" s="19"/>
      <c r="L93" s="19"/>
      <c r="M93" s="19"/>
      <c r="N93" s="19"/>
      <c r="O93" s="20"/>
    </row>
    <row r="94" spans="1:15">
      <c r="A94" s="14">
        <v>90</v>
      </c>
      <c r="B94" s="16" t="s">
        <v>81</v>
      </c>
      <c r="C94" s="15" t="s">
        <v>755</v>
      </c>
      <c r="D94" s="16" t="s">
        <v>761</v>
      </c>
      <c r="E94" s="17" t="s">
        <v>17</v>
      </c>
      <c r="F94" s="18">
        <v>2840</v>
      </c>
      <c r="G94" s="19">
        <v>48.23</v>
      </c>
      <c r="H94" s="19">
        <f t="shared" si="2"/>
        <v>136973.2</v>
      </c>
      <c r="I94" s="19">
        <f t="shared" si="3"/>
        <v>0</v>
      </c>
      <c r="J94" s="19"/>
      <c r="K94" s="19"/>
      <c r="L94" s="19"/>
      <c r="M94" s="19"/>
      <c r="N94" s="19"/>
      <c r="O94" s="20"/>
    </row>
    <row r="95" spans="1:15">
      <c r="A95" s="14">
        <v>91</v>
      </c>
      <c r="B95" s="16" t="s">
        <v>337</v>
      </c>
      <c r="C95" s="15" t="s">
        <v>762</v>
      </c>
      <c r="D95" s="16" t="s">
        <v>763</v>
      </c>
      <c r="E95" s="17" t="s">
        <v>17</v>
      </c>
      <c r="F95" s="18">
        <v>73</v>
      </c>
      <c r="G95" s="19">
        <v>63</v>
      </c>
      <c r="H95" s="19">
        <f t="shared" si="2"/>
        <v>4599</v>
      </c>
      <c r="I95" s="19">
        <f t="shared" si="3"/>
        <v>0</v>
      </c>
      <c r="J95" s="19"/>
      <c r="K95" s="19"/>
      <c r="L95" s="19"/>
      <c r="M95" s="19"/>
      <c r="N95" s="19"/>
      <c r="O95" s="20"/>
    </row>
    <row r="96" spans="1:15">
      <c r="A96" s="14">
        <v>92</v>
      </c>
      <c r="B96" s="16" t="s">
        <v>201</v>
      </c>
      <c r="C96" s="15" t="s">
        <v>764</v>
      </c>
      <c r="D96" s="16" t="s">
        <v>765</v>
      </c>
      <c r="E96" s="17" t="s">
        <v>17</v>
      </c>
      <c r="F96" s="18">
        <v>282</v>
      </c>
      <c r="G96" s="19">
        <v>102.13</v>
      </c>
      <c r="H96" s="19">
        <f t="shared" si="2"/>
        <v>28800.66</v>
      </c>
      <c r="I96" s="19">
        <f t="shared" si="3"/>
        <v>0</v>
      </c>
      <c r="J96" s="19"/>
      <c r="K96" s="19"/>
      <c r="L96" s="19"/>
      <c r="M96" s="19"/>
      <c r="N96" s="19"/>
      <c r="O96" s="20"/>
    </row>
    <row r="97" spans="1:15">
      <c r="A97" s="14">
        <v>93</v>
      </c>
      <c r="B97" s="16" t="s">
        <v>478</v>
      </c>
      <c r="C97" s="16" t="s">
        <v>766</v>
      </c>
      <c r="D97" s="16" t="s">
        <v>767</v>
      </c>
      <c r="E97" s="17" t="s">
        <v>17</v>
      </c>
      <c r="F97" s="18">
        <v>71</v>
      </c>
      <c r="G97" s="19">
        <v>28.31</v>
      </c>
      <c r="H97" s="19">
        <f t="shared" si="2"/>
        <v>2010.01</v>
      </c>
      <c r="I97" s="19">
        <f t="shared" si="3"/>
        <v>0</v>
      </c>
      <c r="J97" s="19"/>
      <c r="K97" s="19"/>
      <c r="L97" s="19"/>
      <c r="M97" s="19"/>
      <c r="N97" s="19"/>
      <c r="O97" s="20"/>
    </row>
    <row r="98" spans="1:15">
      <c r="A98" s="14">
        <v>94</v>
      </c>
      <c r="B98" s="16" t="s">
        <v>412</v>
      </c>
      <c r="C98" s="15" t="s">
        <v>656</v>
      </c>
      <c r="D98" s="16" t="s">
        <v>768</v>
      </c>
      <c r="E98" s="17" t="s">
        <v>17</v>
      </c>
      <c r="F98" s="18">
        <v>40</v>
      </c>
      <c r="G98" s="19">
        <v>69.72</v>
      </c>
      <c r="H98" s="19">
        <f t="shared" si="2"/>
        <v>2788.8</v>
      </c>
      <c r="I98" s="19">
        <f t="shared" si="3"/>
        <v>0</v>
      </c>
      <c r="J98" s="19"/>
      <c r="K98" s="19"/>
      <c r="L98" s="19"/>
      <c r="M98" s="19"/>
      <c r="N98" s="19"/>
      <c r="O98" s="20"/>
    </row>
    <row r="99" spans="1:15">
      <c r="A99" s="14">
        <v>95</v>
      </c>
      <c r="B99" s="16" t="s">
        <v>270</v>
      </c>
      <c r="C99" s="15" t="s">
        <v>769</v>
      </c>
      <c r="D99" s="16" t="s">
        <v>770</v>
      </c>
      <c r="E99" s="17" t="s">
        <v>17</v>
      </c>
      <c r="F99" s="18">
        <v>20</v>
      </c>
      <c r="G99" s="19">
        <v>425</v>
      </c>
      <c r="H99" s="19">
        <f t="shared" si="2"/>
        <v>8500</v>
      </c>
      <c r="I99" s="19">
        <f t="shared" si="3"/>
        <v>0</v>
      </c>
      <c r="J99" s="19"/>
      <c r="K99" s="19"/>
      <c r="L99" s="19"/>
      <c r="M99" s="19"/>
      <c r="N99" s="19"/>
      <c r="O99" s="20"/>
    </row>
    <row r="100" spans="1:15">
      <c r="A100" s="14">
        <v>96</v>
      </c>
      <c r="B100" s="16" t="s">
        <v>297</v>
      </c>
      <c r="C100" s="15" t="s">
        <v>644</v>
      </c>
      <c r="D100" s="16" t="s">
        <v>771</v>
      </c>
      <c r="E100" s="17" t="s">
        <v>17</v>
      </c>
      <c r="F100" s="18">
        <v>132</v>
      </c>
      <c r="G100" s="19">
        <v>47.7</v>
      </c>
      <c r="H100" s="19">
        <f t="shared" si="2"/>
        <v>6296.4</v>
      </c>
      <c r="I100" s="19">
        <f t="shared" si="3"/>
        <v>0</v>
      </c>
      <c r="J100" s="19"/>
      <c r="K100" s="19"/>
      <c r="L100" s="19"/>
      <c r="M100" s="19"/>
      <c r="N100" s="19"/>
      <c r="O100" s="20"/>
    </row>
    <row r="101" spans="1:15">
      <c r="A101" s="14">
        <v>97</v>
      </c>
      <c r="B101" s="16" t="s">
        <v>297</v>
      </c>
      <c r="C101" s="15" t="s">
        <v>772</v>
      </c>
      <c r="D101" s="16" t="s">
        <v>771</v>
      </c>
      <c r="E101" s="17" t="s">
        <v>17</v>
      </c>
      <c r="F101" s="18">
        <v>9326</v>
      </c>
      <c r="G101" s="19">
        <v>34.24</v>
      </c>
      <c r="H101" s="19">
        <f t="shared" si="2"/>
        <v>319322.24</v>
      </c>
      <c r="I101" s="19">
        <f t="shared" si="3"/>
        <v>0</v>
      </c>
      <c r="J101" s="19"/>
      <c r="K101" s="19"/>
      <c r="L101" s="19"/>
      <c r="M101" s="19"/>
      <c r="N101" s="19"/>
      <c r="O101" s="20"/>
    </row>
    <row r="102" spans="1:15">
      <c r="A102" s="14">
        <v>98</v>
      </c>
      <c r="B102" s="16" t="s">
        <v>392</v>
      </c>
      <c r="C102" s="15" t="s">
        <v>623</v>
      </c>
      <c r="D102" s="16" t="s">
        <v>773</v>
      </c>
      <c r="E102" s="17" t="s">
        <v>17</v>
      </c>
      <c r="F102" s="18">
        <v>3</v>
      </c>
      <c r="G102" s="19">
        <v>295</v>
      </c>
      <c r="H102" s="19">
        <f t="shared" si="2"/>
        <v>885</v>
      </c>
      <c r="I102" s="19">
        <f t="shared" si="3"/>
        <v>0</v>
      </c>
      <c r="J102" s="19"/>
      <c r="K102" s="19"/>
      <c r="L102" s="19"/>
      <c r="M102" s="19"/>
      <c r="N102" s="19"/>
      <c r="O102" s="20"/>
    </row>
    <row r="103" spans="1:15">
      <c r="A103" s="14">
        <v>99</v>
      </c>
      <c r="B103" s="16" t="s">
        <v>392</v>
      </c>
      <c r="C103" s="15" t="s">
        <v>774</v>
      </c>
      <c r="D103" s="16" t="s">
        <v>773</v>
      </c>
      <c r="E103" s="17" t="s">
        <v>17</v>
      </c>
      <c r="F103" s="18">
        <v>11</v>
      </c>
      <c r="G103" s="19">
        <v>290</v>
      </c>
      <c r="H103" s="19">
        <f t="shared" si="2"/>
        <v>3190</v>
      </c>
      <c r="I103" s="19">
        <f t="shared" si="3"/>
        <v>0</v>
      </c>
      <c r="J103" s="19"/>
      <c r="K103" s="19"/>
      <c r="L103" s="19"/>
      <c r="M103" s="19"/>
      <c r="N103" s="19"/>
      <c r="O103" s="20"/>
    </row>
    <row r="104" spans="1:15">
      <c r="A104" s="14">
        <v>100</v>
      </c>
      <c r="B104" s="16" t="s">
        <v>392</v>
      </c>
      <c r="C104" s="15" t="s">
        <v>636</v>
      </c>
      <c r="D104" s="16" t="s">
        <v>773</v>
      </c>
      <c r="E104" s="17" t="s">
        <v>17</v>
      </c>
      <c r="F104" s="18">
        <v>5</v>
      </c>
      <c r="G104" s="19">
        <v>235</v>
      </c>
      <c r="H104" s="19">
        <f t="shared" si="2"/>
        <v>1175</v>
      </c>
      <c r="I104" s="19">
        <f t="shared" si="3"/>
        <v>0</v>
      </c>
      <c r="J104" s="19"/>
      <c r="K104" s="19"/>
      <c r="L104" s="19"/>
      <c r="M104" s="19"/>
      <c r="N104" s="19"/>
      <c r="O104" s="20"/>
    </row>
    <row r="105" spans="1:15">
      <c r="A105" s="14">
        <v>101</v>
      </c>
      <c r="B105" s="16" t="s">
        <v>775</v>
      </c>
      <c r="C105" s="15" t="s">
        <v>776</v>
      </c>
      <c r="D105" s="16" t="s">
        <v>647</v>
      </c>
      <c r="E105" s="17" t="s">
        <v>17</v>
      </c>
      <c r="F105" s="18">
        <v>322</v>
      </c>
      <c r="G105" s="19">
        <v>151.37</v>
      </c>
      <c r="H105" s="19">
        <f t="shared" si="2"/>
        <v>48741.14</v>
      </c>
      <c r="I105" s="19">
        <f t="shared" si="3"/>
        <v>0</v>
      </c>
      <c r="J105" s="19"/>
      <c r="K105" s="19"/>
      <c r="L105" s="19"/>
      <c r="M105" s="19"/>
      <c r="N105" s="19"/>
      <c r="O105" s="20"/>
    </row>
    <row r="106" spans="1:15">
      <c r="A106" s="14">
        <v>102</v>
      </c>
      <c r="B106" s="16" t="s">
        <v>118</v>
      </c>
      <c r="C106" s="15" t="s">
        <v>777</v>
      </c>
      <c r="D106" s="16" t="s">
        <v>778</v>
      </c>
      <c r="E106" s="17" t="s">
        <v>17</v>
      </c>
      <c r="F106" s="18">
        <v>217</v>
      </c>
      <c r="G106" s="19">
        <v>174.89</v>
      </c>
      <c r="H106" s="19">
        <f t="shared" si="2"/>
        <v>37951.13</v>
      </c>
      <c r="I106" s="19">
        <f t="shared" si="3"/>
        <v>0</v>
      </c>
      <c r="J106" s="19"/>
      <c r="K106" s="19"/>
      <c r="L106" s="19"/>
      <c r="M106" s="19"/>
      <c r="N106" s="19"/>
      <c r="O106" s="20"/>
    </row>
    <row r="107" spans="1:15">
      <c r="A107" s="14">
        <v>103</v>
      </c>
      <c r="B107" s="16" t="s">
        <v>118</v>
      </c>
      <c r="C107" s="15" t="s">
        <v>779</v>
      </c>
      <c r="D107" s="16" t="s">
        <v>778</v>
      </c>
      <c r="E107" s="17" t="s">
        <v>17</v>
      </c>
      <c r="F107" s="18">
        <v>1250</v>
      </c>
      <c r="G107" s="19">
        <v>154.12</v>
      </c>
      <c r="H107" s="19">
        <f t="shared" si="2"/>
        <v>192650</v>
      </c>
      <c r="I107" s="19">
        <f t="shared" si="3"/>
        <v>0</v>
      </c>
      <c r="J107" s="19"/>
      <c r="K107" s="19"/>
      <c r="L107" s="19"/>
      <c r="M107" s="19"/>
      <c r="N107" s="19"/>
      <c r="O107" s="20"/>
    </row>
    <row r="108" spans="1:15">
      <c r="A108" s="14">
        <v>104</v>
      </c>
      <c r="B108" s="16" t="s">
        <v>167</v>
      </c>
      <c r="C108" s="15" t="s">
        <v>780</v>
      </c>
      <c r="D108" s="16" t="s">
        <v>781</v>
      </c>
      <c r="E108" s="17" t="s">
        <v>17</v>
      </c>
      <c r="F108" s="18">
        <v>4550</v>
      </c>
      <c r="G108" s="19">
        <v>185</v>
      </c>
      <c r="H108" s="19">
        <f t="shared" si="2"/>
        <v>841750</v>
      </c>
      <c r="I108" s="19">
        <f t="shared" si="3"/>
        <v>0</v>
      </c>
      <c r="J108" s="19"/>
      <c r="K108" s="19"/>
      <c r="L108" s="19"/>
      <c r="M108" s="19"/>
      <c r="N108" s="19"/>
      <c r="O108" s="20"/>
    </row>
    <row r="109" spans="1:15">
      <c r="A109" s="14">
        <v>105</v>
      </c>
      <c r="B109" s="16" t="s">
        <v>167</v>
      </c>
      <c r="C109" s="16" t="s">
        <v>782</v>
      </c>
      <c r="D109" s="16" t="s">
        <v>783</v>
      </c>
      <c r="E109" s="17" t="s">
        <v>17</v>
      </c>
      <c r="F109" s="18">
        <v>121</v>
      </c>
      <c r="G109" s="19">
        <v>189.45</v>
      </c>
      <c r="H109" s="19">
        <f t="shared" si="2"/>
        <v>22923.45</v>
      </c>
      <c r="I109" s="19">
        <f t="shared" si="3"/>
        <v>0</v>
      </c>
      <c r="J109" s="19"/>
      <c r="K109" s="19"/>
      <c r="L109" s="19"/>
      <c r="M109" s="19"/>
      <c r="N109" s="19"/>
      <c r="O109" s="20"/>
    </row>
    <row r="110" spans="1:15">
      <c r="A110" s="14">
        <v>106</v>
      </c>
      <c r="B110" s="16" t="s">
        <v>784</v>
      </c>
      <c r="C110" s="16" t="s">
        <v>782</v>
      </c>
      <c r="D110" s="16" t="s">
        <v>778</v>
      </c>
      <c r="E110" s="17" t="s">
        <v>17</v>
      </c>
      <c r="F110" s="18">
        <v>860</v>
      </c>
      <c r="G110" s="19">
        <v>480</v>
      </c>
      <c r="H110" s="19">
        <f t="shared" si="2"/>
        <v>412800</v>
      </c>
      <c r="I110" s="19">
        <f t="shared" si="3"/>
        <v>0</v>
      </c>
      <c r="J110" s="19"/>
      <c r="K110" s="19"/>
      <c r="L110" s="19"/>
      <c r="M110" s="19"/>
      <c r="N110" s="19"/>
      <c r="O110" s="20"/>
    </row>
    <row r="111" spans="1:15">
      <c r="A111" s="14">
        <v>107</v>
      </c>
      <c r="B111" s="16" t="s">
        <v>785</v>
      </c>
      <c r="C111" s="15" t="s">
        <v>644</v>
      </c>
      <c r="D111" s="16" t="s">
        <v>786</v>
      </c>
      <c r="E111" s="21" t="s">
        <v>17</v>
      </c>
      <c r="F111" s="18">
        <v>306</v>
      </c>
      <c r="G111" s="19">
        <v>41.28</v>
      </c>
      <c r="H111" s="19">
        <f t="shared" si="2"/>
        <v>12631.68</v>
      </c>
      <c r="I111" s="19">
        <f t="shared" si="3"/>
        <v>0</v>
      </c>
      <c r="J111" s="19"/>
      <c r="K111" s="19"/>
      <c r="L111" s="19"/>
      <c r="M111" s="19"/>
      <c r="N111" s="19"/>
      <c r="O111" s="20"/>
    </row>
    <row r="112" spans="1:15">
      <c r="A112" s="14">
        <v>108</v>
      </c>
      <c r="B112" s="16" t="s">
        <v>787</v>
      </c>
      <c r="C112" s="15" t="s">
        <v>656</v>
      </c>
      <c r="D112" s="16" t="s">
        <v>788</v>
      </c>
      <c r="E112" s="17" t="s">
        <v>17</v>
      </c>
      <c r="F112" s="18">
        <v>76</v>
      </c>
      <c r="G112" s="19">
        <v>23.85</v>
      </c>
      <c r="H112" s="19">
        <f t="shared" si="2"/>
        <v>1812.6</v>
      </c>
      <c r="I112" s="19">
        <f t="shared" si="3"/>
        <v>0</v>
      </c>
      <c r="J112" s="19"/>
      <c r="K112" s="19"/>
      <c r="L112" s="19"/>
      <c r="M112" s="19"/>
      <c r="N112" s="19"/>
      <c r="O112" s="20"/>
    </row>
    <row r="113" spans="1:15">
      <c r="A113" s="14">
        <v>109</v>
      </c>
      <c r="B113" s="16" t="s">
        <v>385</v>
      </c>
      <c r="C113" s="15" t="s">
        <v>789</v>
      </c>
      <c r="D113" s="16" t="s">
        <v>790</v>
      </c>
      <c r="E113" s="17" t="s">
        <v>17</v>
      </c>
      <c r="F113" s="18">
        <v>68</v>
      </c>
      <c r="G113" s="19">
        <v>50.45</v>
      </c>
      <c r="H113" s="19">
        <f t="shared" si="2"/>
        <v>3430.6</v>
      </c>
      <c r="I113" s="19">
        <f t="shared" si="3"/>
        <v>0</v>
      </c>
      <c r="J113" s="19"/>
      <c r="K113" s="19"/>
      <c r="L113" s="19"/>
      <c r="M113" s="19"/>
      <c r="N113" s="19"/>
      <c r="O113" s="20"/>
    </row>
    <row r="114" spans="1:15">
      <c r="A114" s="14">
        <v>110</v>
      </c>
      <c r="B114" s="16" t="s">
        <v>385</v>
      </c>
      <c r="C114" s="15" t="s">
        <v>791</v>
      </c>
      <c r="D114" s="16" t="s">
        <v>792</v>
      </c>
      <c r="E114" s="17" t="s">
        <v>17</v>
      </c>
      <c r="F114" s="18">
        <v>1610</v>
      </c>
      <c r="G114" s="19">
        <v>80.79</v>
      </c>
      <c r="H114" s="19">
        <f t="shared" si="2"/>
        <v>130071.9</v>
      </c>
      <c r="I114" s="19">
        <f t="shared" si="3"/>
        <v>0</v>
      </c>
      <c r="J114" s="19"/>
      <c r="K114" s="19"/>
      <c r="L114" s="19"/>
      <c r="M114" s="19"/>
      <c r="N114" s="19"/>
      <c r="O114" s="20"/>
    </row>
    <row r="115" spans="1:15">
      <c r="A115" s="14">
        <v>111</v>
      </c>
      <c r="B115" s="16" t="s">
        <v>385</v>
      </c>
      <c r="C115" s="15" t="s">
        <v>793</v>
      </c>
      <c r="D115" s="16" t="s">
        <v>794</v>
      </c>
      <c r="E115" s="17" t="s">
        <v>17</v>
      </c>
      <c r="F115" s="18">
        <v>50</v>
      </c>
      <c r="G115" s="19">
        <v>88</v>
      </c>
      <c r="H115" s="19">
        <f t="shared" si="2"/>
        <v>4400</v>
      </c>
      <c r="I115" s="19">
        <f t="shared" si="3"/>
        <v>0</v>
      </c>
      <c r="J115" s="19"/>
      <c r="K115" s="19"/>
      <c r="L115" s="19"/>
      <c r="M115" s="19"/>
      <c r="N115" s="19"/>
      <c r="O115" s="20"/>
    </row>
    <row r="116" spans="1:15">
      <c r="A116" s="14">
        <v>112</v>
      </c>
      <c r="B116" s="16" t="s">
        <v>143</v>
      </c>
      <c r="C116" s="15" t="s">
        <v>795</v>
      </c>
      <c r="D116" s="16" t="s">
        <v>796</v>
      </c>
      <c r="E116" s="17" t="s">
        <v>17</v>
      </c>
      <c r="F116" s="18">
        <v>417</v>
      </c>
      <c r="G116" s="19">
        <v>140.01</v>
      </c>
      <c r="H116" s="19">
        <f t="shared" si="2"/>
        <v>58384.17</v>
      </c>
      <c r="I116" s="19">
        <f t="shared" si="3"/>
        <v>0</v>
      </c>
      <c r="J116" s="19"/>
      <c r="K116" s="19"/>
      <c r="L116" s="19"/>
      <c r="M116" s="19"/>
      <c r="N116" s="19"/>
      <c r="O116" s="20"/>
    </row>
    <row r="117" spans="1:15">
      <c r="A117" s="14">
        <v>113</v>
      </c>
      <c r="B117" s="16" t="s">
        <v>797</v>
      </c>
      <c r="C117" s="15" t="s">
        <v>798</v>
      </c>
      <c r="D117" s="16" t="s">
        <v>799</v>
      </c>
      <c r="E117" s="21" t="s">
        <v>17</v>
      </c>
      <c r="F117" s="18">
        <v>3</v>
      </c>
      <c r="G117" s="19">
        <v>133.03</v>
      </c>
      <c r="H117" s="19">
        <f t="shared" si="2"/>
        <v>399.09</v>
      </c>
      <c r="I117" s="19">
        <f t="shared" si="3"/>
        <v>0</v>
      </c>
      <c r="J117" s="19"/>
      <c r="K117" s="19"/>
      <c r="L117" s="19"/>
      <c r="M117" s="19"/>
      <c r="N117" s="19"/>
      <c r="O117" s="20"/>
    </row>
    <row r="118" spans="1:15">
      <c r="A118" s="14">
        <v>114</v>
      </c>
      <c r="B118" s="16" t="s">
        <v>32</v>
      </c>
      <c r="C118" s="15" t="s">
        <v>800</v>
      </c>
      <c r="D118" s="16" t="s">
        <v>801</v>
      </c>
      <c r="E118" s="17" t="s">
        <v>17</v>
      </c>
      <c r="F118" s="18">
        <v>13461</v>
      </c>
      <c r="G118" s="19">
        <v>59.72</v>
      </c>
      <c r="H118" s="19">
        <f t="shared" si="2"/>
        <v>803890.92</v>
      </c>
      <c r="I118" s="19">
        <f t="shared" si="3"/>
        <v>0</v>
      </c>
      <c r="J118" s="19"/>
      <c r="K118" s="19"/>
      <c r="L118" s="19"/>
      <c r="M118" s="19"/>
      <c r="N118" s="19"/>
      <c r="O118" s="20"/>
    </row>
    <row r="119" spans="1:15">
      <c r="A119" s="14">
        <v>115</v>
      </c>
      <c r="B119" s="16" t="s">
        <v>32</v>
      </c>
      <c r="C119" s="15" t="s">
        <v>798</v>
      </c>
      <c r="D119" s="16" t="s">
        <v>802</v>
      </c>
      <c r="E119" s="17" t="s">
        <v>17</v>
      </c>
      <c r="F119" s="18">
        <v>119</v>
      </c>
      <c r="G119" s="19">
        <v>61.2</v>
      </c>
      <c r="H119" s="19">
        <f t="shared" si="2"/>
        <v>7282.8</v>
      </c>
      <c r="I119" s="19">
        <f t="shared" si="3"/>
        <v>0</v>
      </c>
      <c r="J119" s="19"/>
      <c r="K119" s="19"/>
      <c r="L119" s="19"/>
      <c r="M119" s="19"/>
      <c r="N119" s="19"/>
      <c r="O119" s="20"/>
    </row>
    <row r="120" spans="1:15">
      <c r="A120" s="14">
        <v>116</v>
      </c>
      <c r="B120" s="16" t="s">
        <v>349</v>
      </c>
      <c r="C120" s="15" t="s">
        <v>803</v>
      </c>
      <c r="D120" s="16" t="s">
        <v>804</v>
      </c>
      <c r="E120" s="17" t="s">
        <v>17</v>
      </c>
      <c r="F120" s="18">
        <v>11</v>
      </c>
      <c r="G120" s="19">
        <v>83</v>
      </c>
      <c r="H120" s="19">
        <f t="shared" si="2"/>
        <v>913</v>
      </c>
      <c r="I120" s="19">
        <f t="shared" si="3"/>
        <v>0</v>
      </c>
      <c r="J120" s="19"/>
      <c r="K120" s="19"/>
      <c r="L120" s="19"/>
      <c r="M120" s="19"/>
      <c r="N120" s="19"/>
      <c r="O120" s="20"/>
    </row>
    <row r="121" spans="1:15">
      <c r="A121" s="14">
        <v>117</v>
      </c>
      <c r="B121" s="16" t="s">
        <v>349</v>
      </c>
      <c r="C121" s="15" t="s">
        <v>800</v>
      </c>
      <c r="D121" s="16" t="s">
        <v>805</v>
      </c>
      <c r="E121" s="17" t="s">
        <v>17</v>
      </c>
      <c r="F121" s="18">
        <v>47</v>
      </c>
      <c r="G121" s="19">
        <v>83</v>
      </c>
      <c r="H121" s="19">
        <f t="shared" si="2"/>
        <v>3901</v>
      </c>
      <c r="I121" s="19">
        <f t="shared" si="3"/>
        <v>0</v>
      </c>
      <c r="J121" s="19"/>
      <c r="K121" s="19"/>
      <c r="L121" s="19"/>
      <c r="M121" s="19"/>
      <c r="N121" s="19"/>
      <c r="O121" s="20"/>
    </row>
    <row r="122" spans="1:15">
      <c r="A122" s="14">
        <v>118</v>
      </c>
      <c r="B122" s="16" t="s">
        <v>349</v>
      </c>
      <c r="C122" s="15" t="s">
        <v>806</v>
      </c>
      <c r="D122" s="16" t="s">
        <v>807</v>
      </c>
      <c r="E122" s="17" t="s">
        <v>17</v>
      </c>
      <c r="F122" s="18">
        <v>51</v>
      </c>
      <c r="G122" s="19">
        <v>90</v>
      </c>
      <c r="H122" s="19">
        <f t="shared" si="2"/>
        <v>4590</v>
      </c>
      <c r="I122" s="19">
        <f t="shared" si="3"/>
        <v>0</v>
      </c>
      <c r="J122" s="19"/>
      <c r="K122" s="19"/>
      <c r="L122" s="19"/>
      <c r="M122" s="19"/>
      <c r="N122" s="19"/>
      <c r="O122" s="20"/>
    </row>
    <row r="123" spans="1:15">
      <c r="A123" s="14">
        <v>119</v>
      </c>
      <c r="B123" s="16" t="s">
        <v>808</v>
      </c>
      <c r="C123" s="15" t="s">
        <v>800</v>
      </c>
      <c r="D123" s="16" t="s">
        <v>809</v>
      </c>
      <c r="E123" s="17" t="s">
        <v>17</v>
      </c>
      <c r="F123" s="18">
        <v>3050</v>
      </c>
      <c r="G123" s="19">
        <v>37</v>
      </c>
      <c r="H123" s="19">
        <f t="shared" si="2"/>
        <v>112850</v>
      </c>
      <c r="I123" s="19">
        <f t="shared" si="3"/>
        <v>0</v>
      </c>
      <c r="J123" s="19"/>
      <c r="K123" s="19"/>
      <c r="L123" s="19"/>
      <c r="M123" s="19"/>
      <c r="N123" s="19"/>
      <c r="O123" s="20"/>
    </row>
    <row r="124" spans="1:15">
      <c r="A124" s="14">
        <v>120</v>
      </c>
      <c r="B124" s="16" t="s">
        <v>810</v>
      </c>
      <c r="C124" s="15" t="s">
        <v>800</v>
      </c>
      <c r="D124" s="16" t="s">
        <v>811</v>
      </c>
      <c r="E124" s="17" t="s">
        <v>17</v>
      </c>
      <c r="F124" s="18">
        <v>226</v>
      </c>
      <c r="G124" s="19">
        <v>64</v>
      </c>
      <c r="H124" s="19">
        <f t="shared" si="2"/>
        <v>14464</v>
      </c>
      <c r="I124" s="19">
        <f t="shared" si="3"/>
        <v>0</v>
      </c>
      <c r="J124" s="19"/>
      <c r="K124" s="19"/>
      <c r="L124" s="19"/>
      <c r="M124" s="19"/>
      <c r="N124" s="19"/>
      <c r="O124" s="20"/>
    </row>
    <row r="125" spans="1:15">
      <c r="A125" s="14">
        <v>121</v>
      </c>
      <c r="B125" s="16" t="s">
        <v>469</v>
      </c>
      <c r="C125" s="15" t="s">
        <v>812</v>
      </c>
      <c r="D125" s="16" t="s">
        <v>813</v>
      </c>
      <c r="E125" s="17" t="s">
        <v>40</v>
      </c>
      <c r="F125" s="18">
        <v>66</v>
      </c>
      <c r="G125" s="19">
        <v>21</v>
      </c>
      <c r="H125" s="19">
        <f t="shared" si="2"/>
        <v>1386</v>
      </c>
      <c r="I125" s="19">
        <f t="shared" si="3"/>
        <v>0</v>
      </c>
      <c r="J125" s="19"/>
      <c r="K125" s="19"/>
      <c r="L125" s="19"/>
      <c r="M125" s="19"/>
      <c r="N125" s="19"/>
      <c r="O125" s="20"/>
    </row>
    <row r="126" spans="1:15">
      <c r="A126" s="14">
        <v>122</v>
      </c>
      <c r="B126" s="16" t="s">
        <v>469</v>
      </c>
      <c r="C126" s="15" t="s">
        <v>791</v>
      </c>
      <c r="D126" s="16" t="s">
        <v>814</v>
      </c>
      <c r="E126" s="17" t="s">
        <v>40</v>
      </c>
      <c r="F126" s="18">
        <v>70</v>
      </c>
      <c r="G126" s="19">
        <v>51.37</v>
      </c>
      <c r="H126" s="19">
        <f t="shared" si="2"/>
        <v>3595.9</v>
      </c>
      <c r="I126" s="19">
        <f t="shared" si="3"/>
        <v>0</v>
      </c>
      <c r="J126" s="19"/>
      <c r="K126" s="19"/>
      <c r="L126" s="19"/>
      <c r="M126" s="19"/>
      <c r="N126" s="19"/>
      <c r="O126" s="20"/>
    </row>
    <row r="127" spans="1:15">
      <c r="A127" s="14">
        <v>123</v>
      </c>
      <c r="B127" s="16" t="s">
        <v>141</v>
      </c>
      <c r="C127" s="15" t="s">
        <v>791</v>
      </c>
      <c r="D127" s="16" t="s">
        <v>815</v>
      </c>
      <c r="E127" s="17" t="s">
        <v>17</v>
      </c>
      <c r="F127" s="18">
        <v>323</v>
      </c>
      <c r="G127" s="19">
        <v>184.89</v>
      </c>
      <c r="H127" s="19">
        <f t="shared" si="2"/>
        <v>59719.47</v>
      </c>
      <c r="I127" s="19">
        <f t="shared" si="3"/>
        <v>0</v>
      </c>
      <c r="J127" s="19"/>
      <c r="K127" s="19"/>
      <c r="L127" s="19"/>
      <c r="M127" s="19"/>
      <c r="N127" s="19"/>
      <c r="O127" s="20"/>
    </row>
    <row r="128" spans="1:15">
      <c r="A128" s="14">
        <v>124</v>
      </c>
      <c r="B128" s="16" t="s">
        <v>268</v>
      </c>
      <c r="C128" s="15" t="s">
        <v>816</v>
      </c>
      <c r="D128" s="16" t="s">
        <v>817</v>
      </c>
      <c r="E128" s="17" t="s">
        <v>17</v>
      </c>
      <c r="F128" s="18">
        <v>410</v>
      </c>
      <c r="G128" s="19">
        <v>146.78</v>
      </c>
      <c r="H128" s="19">
        <f t="shared" si="2"/>
        <v>60179.8</v>
      </c>
      <c r="I128" s="19">
        <f t="shared" si="3"/>
        <v>0</v>
      </c>
      <c r="J128" s="19"/>
      <c r="K128" s="19"/>
      <c r="L128" s="19"/>
      <c r="M128" s="19"/>
      <c r="N128" s="19"/>
      <c r="O128" s="20"/>
    </row>
    <row r="129" spans="1:15">
      <c r="A129" s="14">
        <v>125</v>
      </c>
      <c r="B129" s="16" t="s">
        <v>366</v>
      </c>
      <c r="C129" s="15" t="s">
        <v>818</v>
      </c>
      <c r="D129" s="16" t="s">
        <v>819</v>
      </c>
      <c r="E129" s="17" t="s">
        <v>17</v>
      </c>
      <c r="F129" s="18">
        <v>11</v>
      </c>
      <c r="G129" s="19">
        <v>340</v>
      </c>
      <c r="H129" s="19">
        <f t="shared" si="2"/>
        <v>3740</v>
      </c>
      <c r="I129" s="19">
        <f t="shared" si="3"/>
        <v>0</v>
      </c>
      <c r="J129" s="19"/>
      <c r="K129" s="19"/>
      <c r="L129" s="19"/>
      <c r="M129" s="19"/>
      <c r="N129" s="19"/>
      <c r="O129" s="20"/>
    </row>
    <row r="130" s="3" customFormat="1" spans="1:15">
      <c r="A130" s="14">
        <v>126</v>
      </c>
      <c r="B130" s="16" t="s">
        <v>437</v>
      </c>
      <c r="C130" s="15" t="s">
        <v>798</v>
      </c>
      <c r="D130" s="16" t="s">
        <v>820</v>
      </c>
      <c r="E130" s="17" t="s">
        <v>17</v>
      </c>
      <c r="F130" s="18">
        <v>27</v>
      </c>
      <c r="G130" s="19">
        <v>76</v>
      </c>
      <c r="H130" s="19">
        <f t="shared" si="2"/>
        <v>2052</v>
      </c>
      <c r="I130" s="19">
        <f t="shared" si="3"/>
        <v>0</v>
      </c>
      <c r="J130" s="19"/>
      <c r="K130" s="19"/>
      <c r="L130" s="19"/>
      <c r="M130" s="19"/>
      <c r="N130" s="19"/>
      <c r="O130" s="20"/>
    </row>
    <row r="131" spans="1:15">
      <c r="A131" s="14">
        <v>127</v>
      </c>
      <c r="B131" s="16" t="s">
        <v>821</v>
      </c>
      <c r="C131" s="15" t="s">
        <v>822</v>
      </c>
      <c r="D131" s="16" t="s">
        <v>823</v>
      </c>
      <c r="E131" s="17" t="s">
        <v>17</v>
      </c>
      <c r="F131" s="18">
        <v>125</v>
      </c>
      <c r="G131" s="19">
        <v>55.04</v>
      </c>
      <c r="H131" s="19">
        <f t="shared" si="2"/>
        <v>6880</v>
      </c>
      <c r="I131" s="19">
        <f t="shared" si="3"/>
        <v>0</v>
      </c>
      <c r="J131" s="19"/>
      <c r="K131" s="19"/>
      <c r="L131" s="19"/>
      <c r="M131" s="19"/>
      <c r="N131" s="19"/>
      <c r="O131" s="20"/>
    </row>
    <row r="132" spans="1:15">
      <c r="A132" s="14">
        <v>128</v>
      </c>
      <c r="B132" s="16" t="s">
        <v>262</v>
      </c>
      <c r="C132" s="16" t="s">
        <v>824</v>
      </c>
      <c r="D132" s="16" t="s">
        <v>825</v>
      </c>
      <c r="E132" s="17" t="s">
        <v>17</v>
      </c>
      <c r="F132" s="18">
        <v>27</v>
      </c>
      <c r="G132" s="19">
        <v>359.24</v>
      </c>
      <c r="H132" s="19">
        <f t="shared" ref="H132:H195" si="4">F132*G132</f>
        <v>9699.48</v>
      </c>
      <c r="I132" s="19">
        <f t="shared" ref="I132:I195" si="5">F132*G132-H132</f>
        <v>0</v>
      </c>
      <c r="J132" s="19"/>
      <c r="K132" s="19"/>
      <c r="L132" s="19"/>
      <c r="M132" s="19"/>
      <c r="N132" s="19"/>
      <c r="O132" s="20"/>
    </row>
    <row r="133" spans="1:15">
      <c r="A133" s="14">
        <v>129</v>
      </c>
      <c r="B133" s="16" t="s">
        <v>485</v>
      </c>
      <c r="C133" s="16" t="s">
        <v>826</v>
      </c>
      <c r="D133" s="16" t="s">
        <v>827</v>
      </c>
      <c r="E133" s="17" t="s">
        <v>233</v>
      </c>
      <c r="F133" s="18">
        <v>22</v>
      </c>
      <c r="G133" s="19">
        <v>49.5</v>
      </c>
      <c r="H133" s="19">
        <f t="shared" si="4"/>
        <v>1089</v>
      </c>
      <c r="I133" s="19">
        <f t="shared" si="5"/>
        <v>0</v>
      </c>
      <c r="J133" s="19"/>
      <c r="K133" s="19"/>
      <c r="L133" s="19"/>
      <c r="M133" s="19"/>
      <c r="N133" s="19"/>
      <c r="O133" s="20"/>
    </row>
    <row r="134" spans="1:15">
      <c r="A134" s="14">
        <v>130</v>
      </c>
      <c r="B134" s="16" t="s">
        <v>14</v>
      </c>
      <c r="C134" s="15" t="s">
        <v>828</v>
      </c>
      <c r="D134" s="16" t="s">
        <v>829</v>
      </c>
      <c r="E134" s="17" t="s">
        <v>17</v>
      </c>
      <c r="F134" s="18">
        <v>15803</v>
      </c>
      <c r="G134" s="19">
        <v>80.57</v>
      </c>
      <c r="H134" s="19">
        <f t="shared" si="4"/>
        <v>1273247.71</v>
      </c>
      <c r="I134" s="19">
        <f t="shared" si="5"/>
        <v>0</v>
      </c>
      <c r="J134" s="19"/>
      <c r="K134" s="19"/>
      <c r="L134" s="19"/>
      <c r="M134" s="19"/>
      <c r="N134" s="19"/>
      <c r="O134" s="20"/>
    </row>
    <row r="135" s="3" customFormat="1" spans="1:15">
      <c r="A135" s="14">
        <v>131</v>
      </c>
      <c r="B135" s="16" t="s">
        <v>830</v>
      </c>
      <c r="C135" s="15" t="s">
        <v>831</v>
      </c>
      <c r="D135" s="16" t="s">
        <v>832</v>
      </c>
      <c r="E135" s="17" t="s">
        <v>17</v>
      </c>
      <c r="F135" s="18">
        <v>120</v>
      </c>
      <c r="G135" s="19">
        <v>58.71</v>
      </c>
      <c r="H135" s="19">
        <f t="shared" si="4"/>
        <v>7045.2</v>
      </c>
      <c r="I135" s="19">
        <f t="shared" si="5"/>
        <v>0</v>
      </c>
      <c r="J135" s="19"/>
      <c r="K135" s="19"/>
      <c r="L135" s="19"/>
      <c r="M135" s="19"/>
      <c r="N135" s="19"/>
      <c r="O135" s="20"/>
    </row>
    <row r="136" spans="1:15">
      <c r="A136" s="14">
        <v>132</v>
      </c>
      <c r="B136" s="16" t="s">
        <v>138</v>
      </c>
      <c r="C136" s="15" t="s">
        <v>833</v>
      </c>
      <c r="D136" s="16" t="s">
        <v>834</v>
      </c>
      <c r="E136" s="17" t="s">
        <v>17</v>
      </c>
      <c r="F136" s="18">
        <v>963</v>
      </c>
      <c r="G136" s="19">
        <v>62.44</v>
      </c>
      <c r="H136" s="19">
        <f t="shared" si="4"/>
        <v>60129.72</v>
      </c>
      <c r="I136" s="19">
        <f t="shared" si="5"/>
        <v>0</v>
      </c>
      <c r="J136" s="19"/>
      <c r="K136" s="19"/>
      <c r="L136" s="19"/>
      <c r="M136" s="19"/>
      <c r="N136" s="19"/>
      <c r="O136" s="20"/>
    </row>
    <row r="137" spans="1:15">
      <c r="A137" s="14">
        <v>133</v>
      </c>
      <c r="B137" s="16" t="s">
        <v>424</v>
      </c>
      <c r="C137" s="15" t="s">
        <v>835</v>
      </c>
      <c r="D137" s="16" t="s">
        <v>836</v>
      </c>
      <c r="E137" s="17" t="s">
        <v>17</v>
      </c>
      <c r="F137" s="18">
        <v>38</v>
      </c>
      <c r="G137" s="19">
        <v>62.38</v>
      </c>
      <c r="H137" s="19">
        <f t="shared" si="4"/>
        <v>2370.44</v>
      </c>
      <c r="I137" s="19">
        <f t="shared" si="5"/>
        <v>0</v>
      </c>
      <c r="J137" s="19"/>
      <c r="K137" s="19"/>
      <c r="L137" s="19"/>
      <c r="M137" s="19"/>
      <c r="N137" s="19"/>
      <c r="O137" s="20"/>
    </row>
    <row r="138" spans="1:15">
      <c r="A138" s="14">
        <v>134</v>
      </c>
      <c r="B138" s="16" t="s">
        <v>237</v>
      </c>
      <c r="C138" s="15" t="s">
        <v>837</v>
      </c>
      <c r="D138" s="16" t="s">
        <v>838</v>
      </c>
      <c r="E138" s="17" t="s">
        <v>17</v>
      </c>
      <c r="F138" s="18">
        <v>725</v>
      </c>
      <c r="G138" s="19">
        <v>173.77</v>
      </c>
      <c r="H138" s="19">
        <f t="shared" si="4"/>
        <v>125983.25</v>
      </c>
      <c r="I138" s="19">
        <f t="shared" si="5"/>
        <v>0</v>
      </c>
      <c r="J138" s="19"/>
      <c r="K138" s="19"/>
      <c r="L138" s="19"/>
      <c r="M138" s="19"/>
      <c r="N138" s="19"/>
      <c r="O138" s="20"/>
    </row>
    <row r="139" spans="1:15">
      <c r="A139" s="14">
        <v>135</v>
      </c>
      <c r="B139" s="16" t="s">
        <v>292</v>
      </c>
      <c r="C139" s="16" t="s">
        <v>839</v>
      </c>
      <c r="D139" s="16" t="s">
        <v>840</v>
      </c>
      <c r="E139" s="17" t="s">
        <v>17</v>
      </c>
      <c r="F139" s="18">
        <v>10</v>
      </c>
      <c r="G139" s="19">
        <v>768</v>
      </c>
      <c r="H139" s="19">
        <f t="shared" si="4"/>
        <v>7680</v>
      </c>
      <c r="I139" s="19">
        <f t="shared" si="5"/>
        <v>0</v>
      </c>
      <c r="J139" s="19"/>
      <c r="K139" s="19"/>
      <c r="L139" s="19"/>
      <c r="M139" s="19"/>
      <c r="N139" s="19"/>
      <c r="O139" s="20"/>
    </row>
    <row r="140" spans="1:15">
      <c r="A140" s="14">
        <v>136</v>
      </c>
      <c r="B140" s="16" t="s">
        <v>459</v>
      </c>
      <c r="C140" s="15" t="s">
        <v>837</v>
      </c>
      <c r="D140" s="16" t="s">
        <v>841</v>
      </c>
      <c r="E140" s="17" t="s">
        <v>17</v>
      </c>
      <c r="F140" s="18">
        <v>50</v>
      </c>
      <c r="G140" s="19">
        <v>365</v>
      </c>
      <c r="H140" s="19">
        <f t="shared" si="4"/>
        <v>18250</v>
      </c>
      <c r="I140" s="19">
        <f t="shared" si="5"/>
        <v>0</v>
      </c>
      <c r="J140" s="19"/>
      <c r="K140" s="19"/>
      <c r="L140" s="19"/>
      <c r="M140" s="19"/>
      <c r="N140" s="19"/>
      <c r="O140" s="20"/>
    </row>
    <row r="141" spans="1:15">
      <c r="A141" s="14">
        <v>137</v>
      </c>
      <c r="B141" s="16" t="s">
        <v>842</v>
      </c>
      <c r="C141" s="15" t="s">
        <v>843</v>
      </c>
      <c r="D141" s="16" t="s">
        <v>844</v>
      </c>
      <c r="E141" s="17" t="s">
        <v>17</v>
      </c>
      <c r="F141" s="18">
        <v>208</v>
      </c>
      <c r="G141" s="19">
        <v>180.04</v>
      </c>
      <c r="H141" s="19">
        <f t="shared" si="4"/>
        <v>37448.32</v>
      </c>
      <c r="I141" s="19">
        <f t="shared" si="5"/>
        <v>0</v>
      </c>
      <c r="J141" s="19"/>
      <c r="K141" s="19"/>
      <c r="L141" s="19"/>
      <c r="M141" s="19"/>
      <c r="N141" s="19"/>
      <c r="O141" s="20"/>
    </row>
    <row r="142" spans="1:15">
      <c r="A142" s="14">
        <v>138</v>
      </c>
      <c r="B142" s="16" t="s">
        <v>375</v>
      </c>
      <c r="C142" s="20"/>
      <c r="D142" s="16" t="s">
        <v>845</v>
      </c>
      <c r="E142" s="17" t="s">
        <v>17</v>
      </c>
      <c r="F142" s="18">
        <v>10</v>
      </c>
      <c r="G142" s="19">
        <v>368</v>
      </c>
      <c r="H142" s="19">
        <f t="shared" si="4"/>
        <v>3680</v>
      </c>
      <c r="I142" s="19">
        <f t="shared" si="5"/>
        <v>0</v>
      </c>
      <c r="J142" s="19"/>
      <c r="K142" s="19"/>
      <c r="L142" s="19"/>
      <c r="M142" s="19"/>
      <c r="N142" s="19"/>
      <c r="O142" s="20"/>
    </row>
    <row r="143" spans="1:15">
      <c r="A143" s="14">
        <v>139</v>
      </c>
      <c r="B143" s="16" t="s">
        <v>73</v>
      </c>
      <c r="C143" s="15" t="s">
        <v>846</v>
      </c>
      <c r="D143" s="16" t="s">
        <v>847</v>
      </c>
      <c r="E143" s="17" t="s">
        <v>17</v>
      </c>
      <c r="F143" s="18">
        <v>4460</v>
      </c>
      <c r="G143" s="19">
        <v>56.41</v>
      </c>
      <c r="H143" s="19">
        <f t="shared" si="4"/>
        <v>251588.6</v>
      </c>
      <c r="I143" s="19">
        <f t="shared" si="5"/>
        <v>0</v>
      </c>
      <c r="J143" s="19"/>
      <c r="K143" s="19"/>
      <c r="L143" s="19"/>
      <c r="M143" s="19"/>
      <c r="N143" s="19"/>
      <c r="O143" s="20"/>
    </row>
    <row r="144" spans="1:15">
      <c r="A144" s="14">
        <v>140</v>
      </c>
      <c r="B144" s="16" t="s">
        <v>128</v>
      </c>
      <c r="C144" s="15" t="s">
        <v>846</v>
      </c>
      <c r="D144" s="16" t="s">
        <v>848</v>
      </c>
      <c r="E144" s="17" t="s">
        <v>17</v>
      </c>
      <c r="F144" s="18">
        <v>7815</v>
      </c>
      <c r="G144" s="19">
        <v>70.47</v>
      </c>
      <c r="H144" s="19">
        <f t="shared" si="4"/>
        <v>550723.05</v>
      </c>
      <c r="I144" s="19">
        <f t="shared" si="5"/>
        <v>0</v>
      </c>
      <c r="J144" s="19"/>
      <c r="K144" s="19"/>
      <c r="L144" s="19"/>
      <c r="M144" s="19"/>
      <c r="N144" s="19"/>
      <c r="O144" s="20"/>
    </row>
    <row r="145" spans="1:15">
      <c r="A145" s="14">
        <v>141</v>
      </c>
      <c r="B145" s="16" t="s">
        <v>419</v>
      </c>
      <c r="C145" s="15" t="s">
        <v>849</v>
      </c>
      <c r="D145" s="16" t="s">
        <v>850</v>
      </c>
      <c r="E145" s="17" t="s">
        <v>17</v>
      </c>
      <c r="F145" s="18">
        <v>200</v>
      </c>
      <c r="G145" s="19">
        <v>170</v>
      </c>
      <c r="H145" s="19">
        <f t="shared" si="4"/>
        <v>34000</v>
      </c>
      <c r="I145" s="19">
        <f t="shared" si="5"/>
        <v>0</v>
      </c>
      <c r="J145" s="19"/>
      <c r="K145" s="19"/>
      <c r="L145" s="19"/>
      <c r="M145" s="19"/>
      <c r="N145" s="19"/>
      <c r="O145" s="20"/>
    </row>
    <row r="146" spans="1:15">
      <c r="A146" s="14">
        <v>142</v>
      </c>
      <c r="B146" s="16" t="s">
        <v>851</v>
      </c>
      <c r="C146" s="16" t="s">
        <v>852</v>
      </c>
      <c r="D146" s="16" t="s">
        <v>853</v>
      </c>
      <c r="E146" s="21" t="s">
        <v>17</v>
      </c>
      <c r="F146" s="18">
        <v>350</v>
      </c>
      <c r="G146" s="19">
        <v>54</v>
      </c>
      <c r="H146" s="19">
        <f t="shared" si="4"/>
        <v>18900</v>
      </c>
      <c r="I146" s="19">
        <f t="shared" si="5"/>
        <v>0</v>
      </c>
      <c r="J146" s="19"/>
      <c r="K146" s="19"/>
      <c r="L146" s="19"/>
      <c r="M146" s="19"/>
      <c r="N146" s="19"/>
      <c r="O146" s="20"/>
    </row>
    <row r="147" spans="1:15">
      <c r="A147" s="14">
        <v>143</v>
      </c>
      <c r="B147" s="16" t="s">
        <v>71</v>
      </c>
      <c r="C147" s="15" t="s">
        <v>854</v>
      </c>
      <c r="D147" s="16" t="s">
        <v>855</v>
      </c>
      <c r="E147" s="17" t="s">
        <v>17</v>
      </c>
      <c r="F147" s="18">
        <v>7150</v>
      </c>
      <c r="G147" s="19">
        <v>29.08</v>
      </c>
      <c r="H147" s="19">
        <f t="shared" si="4"/>
        <v>207922</v>
      </c>
      <c r="I147" s="19">
        <f t="shared" si="5"/>
        <v>0</v>
      </c>
      <c r="J147" s="19"/>
      <c r="K147" s="19"/>
      <c r="L147" s="19"/>
      <c r="M147" s="19"/>
      <c r="N147" s="19"/>
      <c r="O147" s="20"/>
    </row>
    <row r="148" spans="1:15">
      <c r="A148" s="14">
        <v>144</v>
      </c>
      <c r="B148" s="16" t="s">
        <v>71</v>
      </c>
      <c r="C148" s="15" t="s">
        <v>856</v>
      </c>
      <c r="D148" s="16" t="s">
        <v>855</v>
      </c>
      <c r="E148" s="17" t="s">
        <v>17</v>
      </c>
      <c r="F148" s="18">
        <v>381</v>
      </c>
      <c r="G148" s="19">
        <v>32.72</v>
      </c>
      <c r="H148" s="19">
        <f t="shared" si="4"/>
        <v>12466.32</v>
      </c>
      <c r="I148" s="19">
        <f t="shared" si="5"/>
        <v>0</v>
      </c>
      <c r="J148" s="19"/>
      <c r="K148" s="19"/>
      <c r="L148" s="19"/>
      <c r="M148" s="19"/>
      <c r="N148" s="19"/>
      <c r="O148" s="20"/>
    </row>
    <row r="149" spans="1:15">
      <c r="A149" s="14">
        <v>145</v>
      </c>
      <c r="B149" s="16" t="s">
        <v>130</v>
      </c>
      <c r="C149" s="15" t="s">
        <v>857</v>
      </c>
      <c r="D149" s="16" t="s">
        <v>858</v>
      </c>
      <c r="E149" s="17" t="s">
        <v>17</v>
      </c>
      <c r="F149" s="18">
        <v>1986</v>
      </c>
      <c r="G149" s="19">
        <v>32.45</v>
      </c>
      <c r="H149" s="19">
        <f t="shared" si="4"/>
        <v>64445.7</v>
      </c>
      <c r="I149" s="19">
        <f t="shared" si="5"/>
        <v>0</v>
      </c>
      <c r="J149" s="19"/>
      <c r="K149" s="19"/>
      <c r="L149" s="19"/>
      <c r="M149" s="19"/>
      <c r="N149" s="19"/>
      <c r="O149" s="20"/>
    </row>
    <row r="150" s="3" customFormat="1" spans="1:15">
      <c r="A150" s="14">
        <v>146</v>
      </c>
      <c r="B150" s="16" t="s">
        <v>165</v>
      </c>
      <c r="C150" s="16" t="s">
        <v>859</v>
      </c>
      <c r="D150" s="16" t="s">
        <v>860</v>
      </c>
      <c r="E150" s="17" t="s">
        <v>17</v>
      </c>
      <c r="F150" s="18">
        <v>1481</v>
      </c>
      <c r="G150" s="19">
        <v>31.45</v>
      </c>
      <c r="H150" s="19">
        <f t="shared" si="4"/>
        <v>46577.45</v>
      </c>
      <c r="I150" s="19">
        <f t="shared" si="5"/>
        <v>0</v>
      </c>
      <c r="J150" s="19"/>
      <c r="K150" s="19"/>
      <c r="L150" s="19"/>
      <c r="M150" s="19"/>
      <c r="N150" s="19"/>
      <c r="O150" s="20"/>
    </row>
    <row r="151" spans="1:15">
      <c r="A151" s="14">
        <v>147</v>
      </c>
      <c r="B151" s="16" t="s">
        <v>110</v>
      </c>
      <c r="C151" s="15" t="s">
        <v>861</v>
      </c>
      <c r="D151" s="16" t="s">
        <v>862</v>
      </c>
      <c r="E151" s="17" t="s">
        <v>17</v>
      </c>
      <c r="F151" s="18">
        <v>4176</v>
      </c>
      <c r="G151" s="19">
        <v>26.47</v>
      </c>
      <c r="H151" s="19">
        <f t="shared" si="4"/>
        <v>110538.72</v>
      </c>
      <c r="I151" s="19">
        <f t="shared" si="5"/>
        <v>0</v>
      </c>
      <c r="J151" s="19"/>
      <c r="K151" s="19"/>
      <c r="L151" s="19"/>
      <c r="M151" s="19"/>
      <c r="N151" s="19"/>
      <c r="O151" s="20"/>
    </row>
    <row r="152" spans="1:15">
      <c r="A152" s="14">
        <v>148</v>
      </c>
      <c r="B152" s="16" t="s">
        <v>863</v>
      </c>
      <c r="C152" s="15" t="s">
        <v>864</v>
      </c>
      <c r="D152" s="16" t="s">
        <v>865</v>
      </c>
      <c r="E152" s="21" t="s">
        <v>17</v>
      </c>
      <c r="F152" s="18">
        <v>11</v>
      </c>
      <c r="G152" s="19">
        <v>40</v>
      </c>
      <c r="H152" s="19">
        <f t="shared" si="4"/>
        <v>440</v>
      </c>
      <c r="I152" s="19">
        <f t="shared" si="5"/>
        <v>0</v>
      </c>
      <c r="J152" s="19"/>
      <c r="K152" s="19"/>
      <c r="L152" s="19"/>
      <c r="M152" s="19"/>
      <c r="N152" s="19"/>
      <c r="O152" s="20"/>
    </row>
    <row r="153" spans="1:15">
      <c r="A153" s="14">
        <v>149</v>
      </c>
      <c r="B153" s="16" t="s">
        <v>866</v>
      </c>
      <c r="C153" s="15" t="s">
        <v>867</v>
      </c>
      <c r="D153" s="16" t="s">
        <v>868</v>
      </c>
      <c r="E153" s="21" t="s">
        <v>17</v>
      </c>
      <c r="F153" s="18">
        <v>160</v>
      </c>
      <c r="G153" s="19">
        <v>42.41</v>
      </c>
      <c r="H153" s="19">
        <f t="shared" si="4"/>
        <v>6785.6</v>
      </c>
      <c r="I153" s="19">
        <f t="shared" si="5"/>
        <v>0</v>
      </c>
      <c r="J153" s="19"/>
      <c r="K153" s="19"/>
      <c r="L153" s="19"/>
      <c r="M153" s="19"/>
      <c r="N153" s="19"/>
      <c r="O153" s="20"/>
    </row>
    <row r="154" spans="1:15">
      <c r="A154" s="14">
        <v>150</v>
      </c>
      <c r="B154" s="16" t="s">
        <v>135</v>
      </c>
      <c r="C154" s="15" t="s">
        <v>869</v>
      </c>
      <c r="D154" s="16" t="s">
        <v>870</v>
      </c>
      <c r="E154" s="17" t="s">
        <v>17</v>
      </c>
      <c r="F154" s="18">
        <v>1460</v>
      </c>
      <c r="G154" s="19">
        <v>66.38</v>
      </c>
      <c r="H154" s="19">
        <f t="shared" si="4"/>
        <v>96914.8</v>
      </c>
      <c r="I154" s="19">
        <f t="shared" si="5"/>
        <v>0</v>
      </c>
      <c r="J154" s="19"/>
      <c r="K154" s="19"/>
      <c r="L154" s="19"/>
      <c r="M154" s="19"/>
      <c r="N154" s="19"/>
      <c r="O154" s="20"/>
    </row>
    <row r="155" spans="1:15">
      <c r="A155" s="14">
        <v>151</v>
      </c>
      <c r="B155" s="16" t="s">
        <v>871</v>
      </c>
      <c r="C155" s="15" t="s">
        <v>872</v>
      </c>
      <c r="D155" s="16" t="s">
        <v>873</v>
      </c>
      <c r="E155" s="17" t="s">
        <v>17</v>
      </c>
      <c r="F155" s="18">
        <v>100</v>
      </c>
      <c r="G155" s="19">
        <v>50</v>
      </c>
      <c r="H155" s="19">
        <f t="shared" si="4"/>
        <v>5000</v>
      </c>
      <c r="I155" s="19">
        <f t="shared" si="5"/>
        <v>0</v>
      </c>
      <c r="J155" s="19"/>
      <c r="K155" s="19"/>
      <c r="L155" s="19"/>
      <c r="M155" s="19"/>
      <c r="N155" s="19"/>
      <c r="O155" s="20"/>
    </row>
    <row r="156" spans="1:15">
      <c r="A156" s="14">
        <v>152</v>
      </c>
      <c r="B156" s="16" t="s">
        <v>98</v>
      </c>
      <c r="C156" s="16" t="s">
        <v>874</v>
      </c>
      <c r="D156" s="16" t="s">
        <v>875</v>
      </c>
      <c r="E156" s="17" t="s">
        <v>17</v>
      </c>
      <c r="F156" s="18">
        <v>841</v>
      </c>
      <c r="G156" s="19">
        <v>108.57</v>
      </c>
      <c r="H156" s="19">
        <f t="shared" si="4"/>
        <v>91307.37</v>
      </c>
      <c r="I156" s="19">
        <f t="shared" si="5"/>
        <v>0</v>
      </c>
      <c r="J156" s="19"/>
      <c r="K156" s="19"/>
      <c r="L156" s="19"/>
      <c r="M156" s="19"/>
      <c r="N156" s="19"/>
      <c r="O156" s="20"/>
    </row>
    <row r="157" spans="1:15">
      <c r="A157" s="14">
        <v>153</v>
      </c>
      <c r="B157" s="16" t="s">
        <v>409</v>
      </c>
      <c r="C157" s="15" t="s">
        <v>876</v>
      </c>
      <c r="D157" s="16" t="s">
        <v>877</v>
      </c>
      <c r="E157" s="17" t="s">
        <v>17</v>
      </c>
      <c r="F157" s="18">
        <v>55</v>
      </c>
      <c r="G157" s="19">
        <v>51.37</v>
      </c>
      <c r="H157" s="19">
        <f t="shared" si="4"/>
        <v>2825.35</v>
      </c>
      <c r="I157" s="19">
        <f t="shared" si="5"/>
        <v>0</v>
      </c>
      <c r="J157" s="19"/>
      <c r="K157" s="19"/>
      <c r="L157" s="19"/>
      <c r="M157" s="19"/>
      <c r="N157" s="19"/>
      <c r="O157" s="20"/>
    </row>
    <row r="158" spans="1:15">
      <c r="A158" s="14">
        <v>154</v>
      </c>
      <c r="B158" s="16" t="s">
        <v>559</v>
      </c>
      <c r="C158" s="15" t="s">
        <v>878</v>
      </c>
      <c r="D158" s="16" t="s">
        <v>879</v>
      </c>
      <c r="E158" s="17" t="s">
        <v>17</v>
      </c>
      <c r="F158" s="18">
        <v>7</v>
      </c>
      <c r="G158" s="19">
        <v>38</v>
      </c>
      <c r="H158" s="19">
        <f t="shared" si="4"/>
        <v>266</v>
      </c>
      <c r="I158" s="19">
        <f t="shared" si="5"/>
        <v>0</v>
      </c>
      <c r="J158" s="19"/>
      <c r="K158" s="19"/>
      <c r="L158" s="19"/>
      <c r="M158" s="19"/>
      <c r="N158" s="19"/>
      <c r="O158" s="20"/>
    </row>
    <row r="159" spans="1:15">
      <c r="A159" s="14">
        <v>155</v>
      </c>
      <c r="B159" s="16" t="s">
        <v>380</v>
      </c>
      <c r="C159" s="15" t="s">
        <v>880</v>
      </c>
      <c r="D159" s="16" t="s">
        <v>881</v>
      </c>
      <c r="E159" s="17" t="s">
        <v>17</v>
      </c>
      <c r="F159" s="18">
        <v>66</v>
      </c>
      <c r="G159" s="19">
        <v>56.56</v>
      </c>
      <c r="H159" s="19">
        <f t="shared" si="4"/>
        <v>3732.96</v>
      </c>
      <c r="I159" s="19">
        <f t="shared" si="5"/>
        <v>0</v>
      </c>
      <c r="J159" s="19"/>
      <c r="K159" s="19"/>
      <c r="L159" s="19"/>
      <c r="M159" s="19"/>
      <c r="N159" s="19"/>
      <c r="O159" s="20"/>
    </row>
    <row r="160" spans="1:15">
      <c r="A160" s="14">
        <v>156</v>
      </c>
      <c r="B160" s="16" t="s">
        <v>552</v>
      </c>
      <c r="C160" s="16" t="s">
        <v>882</v>
      </c>
      <c r="D160" s="16" t="s">
        <v>883</v>
      </c>
      <c r="E160" s="17" t="s">
        <v>17</v>
      </c>
      <c r="F160" s="18">
        <v>2</v>
      </c>
      <c r="G160" s="19">
        <v>222.01</v>
      </c>
      <c r="H160" s="19">
        <f t="shared" si="4"/>
        <v>444.02</v>
      </c>
      <c r="I160" s="19">
        <f t="shared" si="5"/>
        <v>0</v>
      </c>
      <c r="J160" s="19"/>
      <c r="K160" s="19"/>
      <c r="L160" s="19"/>
      <c r="M160" s="19"/>
      <c r="N160" s="19"/>
      <c r="O160" s="20"/>
    </row>
    <row r="161" spans="1:15">
      <c r="A161" s="14">
        <v>157</v>
      </c>
      <c r="B161" s="16" t="s">
        <v>104</v>
      </c>
      <c r="C161" s="15" t="s">
        <v>833</v>
      </c>
      <c r="D161" s="16" t="s">
        <v>884</v>
      </c>
      <c r="E161" s="17" t="s">
        <v>17</v>
      </c>
      <c r="F161" s="18">
        <v>5690</v>
      </c>
      <c r="G161" s="19">
        <v>15.88</v>
      </c>
      <c r="H161" s="19">
        <f t="shared" si="4"/>
        <v>90357.2</v>
      </c>
      <c r="I161" s="19">
        <f t="shared" si="5"/>
        <v>0</v>
      </c>
      <c r="J161" s="19"/>
      <c r="K161" s="19"/>
      <c r="L161" s="19"/>
      <c r="M161" s="19"/>
      <c r="N161" s="19"/>
      <c r="O161" s="20"/>
    </row>
    <row r="162" spans="1:15">
      <c r="A162" s="14">
        <v>158</v>
      </c>
      <c r="B162" s="16" t="s">
        <v>172</v>
      </c>
      <c r="C162" s="15" t="s">
        <v>885</v>
      </c>
      <c r="D162" s="16" t="s">
        <v>886</v>
      </c>
      <c r="E162" s="17" t="s">
        <v>17</v>
      </c>
      <c r="F162" s="18">
        <v>750</v>
      </c>
      <c r="G162" s="19">
        <v>56.88</v>
      </c>
      <c r="H162" s="19">
        <f t="shared" si="4"/>
        <v>42660</v>
      </c>
      <c r="I162" s="19">
        <f t="shared" si="5"/>
        <v>0</v>
      </c>
      <c r="J162" s="19"/>
      <c r="K162" s="19"/>
      <c r="L162" s="19"/>
      <c r="M162" s="19"/>
      <c r="N162" s="19"/>
      <c r="O162" s="20"/>
    </row>
    <row r="163" spans="1:15">
      <c r="A163" s="14">
        <v>159</v>
      </c>
      <c r="B163" s="16" t="s">
        <v>196</v>
      </c>
      <c r="C163" s="16" t="s">
        <v>197</v>
      </c>
      <c r="D163" s="16" t="s">
        <v>887</v>
      </c>
      <c r="E163" s="17" t="s">
        <v>17</v>
      </c>
      <c r="F163" s="18">
        <v>1295</v>
      </c>
      <c r="G163" s="19">
        <v>27.35</v>
      </c>
      <c r="H163" s="19">
        <f t="shared" si="4"/>
        <v>35418.25</v>
      </c>
      <c r="I163" s="19">
        <f t="shared" si="5"/>
        <v>0</v>
      </c>
      <c r="J163" s="19"/>
      <c r="K163" s="19"/>
      <c r="L163" s="19"/>
      <c r="M163" s="19"/>
      <c r="N163" s="19"/>
      <c r="O163" s="20"/>
    </row>
    <row r="164" spans="1:15">
      <c r="A164" s="14">
        <v>160</v>
      </c>
      <c r="B164" s="16" t="s">
        <v>216</v>
      </c>
      <c r="C164" s="15" t="s">
        <v>888</v>
      </c>
      <c r="D164" s="16" t="s">
        <v>889</v>
      </c>
      <c r="E164" s="17" t="s">
        <v>17</v>
      </c>
      <c r="F164" s="18">
        <v>850</v>
      </c>
      <c r="G164" s="19">
        <v>41.5</v>
      </c>
      <c r="H164" s="19">
        <f t="shared" si="4"/>
        <v>35275</v>
      </c>
      <c r="I164" s="19">
        <f t="shared" si="5"/>
        <v>0</v>
      </c>
      <c r="J164" s="19"/>
      <c r="K164" s="19"/>
      <c r="L164" s="19"/>
      <c r="M164" s="19"/>
      <c r="N164" s="19"/>
      <c r="O164" s="20"/>
    </row>
    <row r="165" s="3" customFormat="1" spans="1:15">
      <c r="A165" s="14">
        <v>161</v>
      </c>
      <c r="B165" s="16" t="s">
        <v>216</v>
      </c>
      <c r="C165" s="15" t="s">
        <v>890</v>
      </c>
      <c r="D165" s="16" t="s">
        <v>889</v>
      </c>
      <c r="E165" s="17" t="s">
        <v>17</v>
      </c>
      <c r="F165" s="18">
        <v>30</v>
      </c>
      <c r="G165" s="19">
        <v>40.29</v>
      </c>
      <c r="H165" s="19">
        <f t="shared" si="4"/>
        <v>1208.7</v>
      </c>
      <c r="I165" s="19">
        <f t="shared" si="5"/>
        <v>0</v>
      </c>
      <c r="J165" s="19"/>
      <c r="K165" s="19"/>
      <c r="L165" s="19"/>
      <c r="M165" s="19"/>
      <c r="N165" s="19"/>
      <c r="O165" s="20"/>
    </row>
    <row r="166" spans="1:15">
      <c r="A166" s="14">
        <v>162</v>
      </c>
      <c r="B166" s="16" t="s">
        <v>212</v>
      </c>
      <c r="C166" s="15" t="s">
        <v>891</v>
      </c>
      <c r="D166" s="16" t="s">
        <v>892</v>
      </c>
      <c r="E166" s="17" t="s">
        <v>17</v>
      </c>
      <c r="F166" s="18">
        <v>440</v>
      </c>
      <c r="G166" s="19">
        <v>55.58</v>
      </c>
      <c r="H166" s="19">
        <f t="shared" si="4"/>
        <v>24455.2</v>
      </c>
      <c r="I166" s="19">
        <f t="shared" si="5"/>
        <v>0</v>
      </c>
      <c r="J166" s="19"/>
      <c r="K166" s="19"/>
      <c r="L166" s="19"/>
      <c r="M166" s="19"/>
      <c r="N166" s="19"/>
      <c r="O166" s="20"/>
    </row>
    <row r="167" spans="1:15">
      <c r="A167" s="14">
        <v>163</v>
      </c>
      <c r="B167" s="16" t="s">
        <v>275</v>
      </c>
      <c r="C167" s="15" t="s">
        <v>893</v>
      </c>
      <c r="D167" s="16" t="s">
        <v>894</v>
      </c>
      <c r="E167" s="17" t="s">
        <v>17</v>
      </c>
      <c r="F167" s="18">
        <v>186</v>
      </c>
      <c r="G167" s="19">
        <v>44.35</v>
      </c>
      <c r="H167" s="19">
        <f t="shared" si="4"/>
        <v>8249.1</v>
      </c>
      <c r="I167" s="19">
        <f t="shared" si="5"/>
        <v>0</v>
      </c>
      <c r="J167" s="19"/>
      <c r="K167" s="19"/>
      <c r="L167" s="19"/>
      <c r="M167" s="19"/>
      <c r="N167" s="19"/>
      <c r="O167" s="20"/>
    </row>
    <row r="168" spans="1:15">
      <c r="A168" s="14">
        <v>164</v>
      </c>
      <c r="B168" s="16" t="s">
        <v>281</v>
      </c>
      <c r="C168" s="15" t="s">
        <v>895</v>
      </c>
      <c r="D168" s="16" t="s">
        <v>896</v>
      </c>
      <c r="E168" s="17" t="s">
        <v>17</v>
      </c>
      <c r="F168" s="18">
        <v>43</v>
      </c>
      <c r="G168" s="19">
        <v>190.82</v>
      </c>
      <c r="H168" s="19">
        <f t="shared" si="4"/>
        <v>8205.26</v>
      </c>
      <c r="I168" s="19">
        <f t="shared" si="5"/>
        <v>0</v>
      </c>
      <c r="J168" s="19"/>
      <c r="K168" s="19"/>
      <c r="L168" s="19"/>
      <c r="M168" s="19"/>
      <c r="N168" s="19"/>
      <c r="O168" s="20"/>
    </row>
    <row r="169" spans="1:15">
      <c r="A169" s="14">
        <v>165</v>
      </c>
      <c r="B169" s="16" t="s">
        <v>273</v>
      </c>
      <c r="C169" s="15" t="s">
        <v>895</v>
      </c>
      <c r="D169" s="16" t="s">
        <v>897</v>
      </c>
      <c r="E169" s="17" t="s">
        <v>17</v>
      </c>
      <c r="F169" s="18">
        <v>133</v>
      </c>
      <c r="G169" s="19">
        <v>62.42</v>
      </c>
      <c r="H169" s="19">
        <f t="shared" si="4"/>
        <v>8301.86</v>
      </c>
      <c r="I169" s="19">
        <f t="shared" si="5"/>
        <v>0</v>
      </c>
      <c r="J169" s="19"/>
      <c r="K169" s="19"/>
      <c r="L169" s="19"/>
      <c r="M169" s="19"/>
      <c r="N169" s="19"/>
      <c r="O169" s="20"/>
    </row>
    <row r="170" spans="1:15">
      <c r="A170" s="14">
        <v>166</v>
      </c>
      <c r="B170" s="16" t="s">
        <v>345</v>
      </c>
      <c r="C170" s="16" t="s">
        <v>898</v>
      </c>
      <c r="D170" s="16" t="s">
        <v>899</v>
      </c>
      <c r="E170" s="17" t="s">
        <v>17</v>
      </c>
      <c r="F170" s="18">
        <v>96</v>
      </c>
      <c r="G170" s="19">
        <v>44.21</v>
      </c>
      <c r="H170" s="19">
        <f t="shared" si="4"/>
        <v>4244.16</v>
      </c>
      <c r="I170" s="19">
        <f t="shared" si="5"/>
        <v>0</v>
      </c>
      <c r="J170" s="19"/>
      <c r="K170" s="19"/>
      <c r="L170" s="19"/>
      <c r="M170" s="19"/>
      <c r="N170" s="19"/>
      <c r="O170" s="20"/>
    </row>
    <row r="171" spans="1:15">
      <c r="A171" s="14">
        <v>167</v>
      </c>
      <c r="B171" s="16" t="s">
        <v>53</v>
      </c>
      <c r="C171" s="15" t="s">
        <v>716</v>
      </c>
      <c r="D171" s="16" t="s">
        <v>900</v>
      </c>
      <c r="E171" s="17" t="s">
        <v>17</v>
      </c>
      <c r="F171" s="18">
        <v>5256</v>
      </c>
      <c r="G171" s="19">
        <v>47.64</v>
      </c>
      <c r="H171" s="19">
        <f t="shared" si="4"/>
        <v>250395.84</v>
      </c>
      <c r="I171" s="19">
        <f t="shared" si="5"/>
        <v>0</v>
      </c>
      <c r="J171" s="19"/>
      <c r="K171" s="19"/>
      <c r="L171" s="19"/>
      <c r="M171" s="19"/>
      <c r="N171" s="19"/>
      <c r="O171" s="20"/>
    </row>
    <row r="172" spans="1:15">
      <c r="A172" s="14">
        <v>168</v>
      </c>
      <c r="B172" s="16" t="s">
        <v>283</v>
      </c>
      <c r="C172" s="20"/>
      <c r="D172" s="16" t="s">
        <v>901</v>
      </c>
      <c r="E172" s="17" t="s">
        <v>17</v>
      </c>
      <c r="F172" s="18">
        <v>40</v>
      </c>
      <c r="G172" s="19">
        <v>195.58</v>
      </c>
      <c r="H172" s="19">
        <f t="shared" si="4"/>
        <v>7823.2</v>
      </c>
      <c r="I172" s="19">
        <f t="shared" si="5"/>
        <v>0</v>
      </c>
      <c r="J172" s="19"/>
      <c r="K172" s="19"/>
      <c r="L172" s="19"/>
      <c r="M172" s="19"/>
      <c r="N172" s="19"/>
      <c r="O172" s="20"/>
    </row>
    <row r="173" spans="1:15">
      <c r="A173" s="14">
        <v>169</v>
      </c>
      <c r="B173" s="16" t="s">
        <v>318</v>
      </c>
      <c r="C173" s="16" t="s">
        <v>902</v>
      </c>
      <c r="D173" s="16" t="s">
        <v>903</v>
      </c>
      <c r="E173" s="17" t="s">
        <v>17</v>
      </c>
      <c r="F173" s="18">
        <v>231</v>
      </c>
      <c r="G173" s="19">
        <v>22.77</v>
      </c>
      <c r="H173" s="19">
        <f t="shared" si="4"/>
        <v>5259.87</v>
      </c>
      <c r="I173" s="19">
        <f t="shared" si="5"/>
        <v>0</v>
      </c>
      <c r="J173" s="19"/>
      <c r="K173" s="19"/>
      <c r="L173" s="19"/>
      <c r="M173" s="19"/>
      <c r="N173" s="19"/>
      <c r="O173" s="20"/>
    </row>
    <row r="174" spans="1:15">
      <c r="A174" s="14">
        <v>170</v>
      </c>
      <c r="B174" s="16" t="s">
        <v>323</v>
      </c>
      <c r="C174" s="15" t="s">
        <v>861</v>
      </c>
      <c r="D174" s="16" t="s">
        <v>904</v>
      </c>
      <c r="E174" s="17" t="s">
        <v>17</v>
      </c>
      <c r="F174" s="18">
        <v>186</v>
      </c>
      <c r="G174" s="19">
        <v>26.25</v>
      </c>
      <c r="H174" s="19">
        <f t="shared" si="4"/>
        <v>4882.5</v>
      </c>
      <c r="I174" s="19">
        <f t="shared" si="5"/>
        <v>0</v>
      </c>
      <c r="J174" s="19"/>
      <c r="K174" s="19"/>
      <c r="L174" s="19"/>
      <c r="M174" s="19"/>
      <c r="N174" s="19"/>
      <c r="O174" s="20"/>
    </row>
    <row r="175" spans="1:15">
      <c r="A175" s="14">
        <v>171</v>
      </c>
      <c r="B175" s="16" t="s">
        <v>330</v>
      </c>
      <c r="C175" s="15" t="s">
        <v>905</v>
      </c>
      <c r="D175" s="16" t="s">
        <v>906</v>
      </c>
      <c r="E175" s="17" t="s">
        <v>17</v>
      </c>
      <c r="F175" s="18">
        <v>218</v>
      </c>
      <c r="G175" s="19">
        <v>21.61</v>
      </c>
      <c r="H175" s="19">
        <f t="shared" si="4"/>
        <v>4710.98</v>
      </c>
      <c r="I175" s="19">
        <f t="shared" si="5"/>
        <v>0</v>
      </c>
      <c r="J175" s="19"/>
      <c r="K175" s="19"/>
      <c r="L175" s="19"/>
      <c r="M175" s="19"/>
      <c r="N175" s="19"/>
      <c r="O175" s="20"/>
    </row>
    <row r="176" s="1" customFormat="1" spans="1:15">
      <c r="A176" s="14">
        <v>172</v>
      </c>
      <c r="B176" s="16" t="s">
        <v>330</v>
      </c>
      <c r="C176" s="15" t="s">
        <v>907</v>
      </c>
      <c r="D176" s="16" t="s">
        <v>906</v>
      </c>
      <c r="E176" s="17" t="s">
        <v>17</v>
      </c>
      <c r="F176" s="18">
        <v>30</v>
      </c>
      <c r="G176" s="19">
        <v>20</v>
      </c>
      <c r="H176" s="19">
        <f t="shared" si="4"/>
        <v>600</v>
      </c>
      <c r="I176" s="19">
        <f t="shared" si="5"/>
        <v>0</v>
      </c>
      <c r="J176" s="19"/>
      <c r="K176" s="19"/>
      <c r="L176" s="19"/>
      <c r="M176" s="19"/>
      <c r="N176" s="19"/>
      <c r="O176" s="20"/>
    </row>
    <row r="177" s="3" customFormat="1" spans="1:15">
      <c r="A177" s="14">
        <v>173</v>
      </c>
      <c r="B177" s="16" t="s">
        <v>121</v>
      </c>
      <c r="C177" s="15" t="s">
        <v>908</v>
      </c>
      <c r="D177" s="16" t="s">
        <v>909</v>
      </c>
      <c r="E177" s="17" t="s">
        <v>17</v>
      </c>
      <c r="F177" s="18">
        <v>245</v>
      </c>
      <c r="G177" s="19">
        <v>11.67</v>
      </c>
      <c r="H177" s="19">
        <f t="shared" si="4"/>
        <v>2859.15</v>
      </c>
      <c r="I177" s="19">
        <f t="shared" si="5"/>
        <v>0</v>
      </c>
      <c r="J177" s="19"/>
      <c r="K177" s="19"/>
      <c r="L177" s="19"/>
      <c r="M177" s="19"/>
      <c r="N177" s="19"/>
      <c r="O177" s="20"/>
    </row>
    <row r="178" s="3" customFormat="1" spans="1:15">
      <c r="A178" s="14">
        <v>174</v>
      </c>
      <c r="B178" s="16" t="s">
        <v>121</v>
      </c>
      <c r="C178" s="15" t="s">
        <v>833</v>
      </c>
      <c r="D178" s="16" t="s">
        <v>910</v>
      </c>
      <c r="E178" s="17" t="s">
        <v>17</v>
      </c>
      <c r="F178" s="18">
        <v>9010</v>
      </c>
      <c r="G178" s="19">
        <v>13.21</v>
      </c>
      <c r="H178" s="19">
        <f t="shared" si="4"/>
        <v>119022.1</v>
      </c>
      <c r="I178" s="19">
        <f t="shared" si="5"/>
        <v>0</v>
      </c>
      <c r="J178" s="19"/>
      <c r="K178" s="19"/>
      <c r="L178" s="19"/>
      <c r="M178" s="19"/>
      <c r="N178" s="19"/>
      <c r="O178" s="20"/>
    </row>
    <row r="179" s="3" customFormat="1" spans="1:15">
      <c r="A179" s="14">
        <v>175</v>
      </c>
      <c r="B179" s="16" t="s">
        <v>911</v>
      </c>
      <c r="C179" s="15" t="s">
        <v>912</v>
      </c>
      <c r="D179" s="16" t="s">
        <v>913</v>
      </c>
      <c r="E179" s="17" t="s">
        <v>17</v>
      </c>
      <c r="F179" s="18">
        <v>100</v>
      </c>
      <c r="G179" s="19">
        <v>14.5</v>
      </c>
      <c r="H179" s="19">
        <f t="shared" si="4"/>
        <v>1450</v>
      </c>
      <c r="I179" s="19">
        <f t="shared" si="5"/>
        <v>0</v>
      </c>
      <c r="J179" s="19"/>
      <c r="K179" s="19"/>
      <c r="L179" s="19"/>
      <c r="M179" s="19"/>
      <c r="N179" s="19"/>
      <c r="O179" s="20"/>
    </row>
    <row r="180" spans="1:15">
      <c r="A180" s="14">
        <v>176</v>
      </c>
      <c r="B180" s="16" t="s">
        <v>175</v>
      </c>
      <c r="C180" s="16" t="s">
        <v>914</v>
      </c>
      <c r="D180" s="16" t="s">
        <v>915</v>
      </c>
      <c r="E180" s="17" t="s">
        <v>17</v>
      </c>
      <c r="F180" s="18">
        <v>760</v>
      </c>
      <c r="G180" s="19">
        <v>53.54</v>
      </c>
      <c r="H180" s="19">
        <f t="shared" si="4"/>
        <v>40690.4</v>
      </c>
      <c r="I180" s="19">
        <f t="shared" si="5"/>
        <v>0</v>
      </c>
      <c r="J180" s="19"/>
      <c r="K180" s="19"/>
      <c r="L180" s="19"/>
      <c r="M180" s="19"/>
      <c r="N180" s="19"/>
      <c r="O180" s="20"/>
    </row>
    <row r="181" spans="1:15">
      <c r="A181" s="14">
        <v>177</v>
      </c>
      <c r="B181" s="16" t="s">
        <v>482</v>
      </c>
      <c r="C181" s="15" t="s">
        <v>916</v>
      </c>
      <c r="D181" s="16" t="s">
        <v>917</v>
      </c>
      <c r="E181" s="17" t="s">
        <v>17</v>
      </c>
      <c r="F181" s="18">
        <v>765</v>
      </c>
      <c r="G181" s="19">
        <v>18.93</v>
      </c>
      <c r="H181" s="19">
        <f t="shared" si="4"/>
        <v>14481.45</v>
      </c>
      <c r="I181" s="19">
        <f t="shared" si="5"/>
        <v>0</v>
      </c>
      <c r="J181" s="19"/>
      <c r="K181" s="19"/>
      <c r="L181" s="19"/>
      <c r="M181" s="19"/>
      <c r="N181" s="19"/>
      <c r="O181" s="20"/>
    </row>
    <row r="182" s="3" customFormat="1" spans="1:15">
      <c r="A182" s="14">
        <v>178</v>
      </c>
      <c r="B182" s="16" t="s">
        <v>918</v>
      </c>
      <c r="C182" s="15" t="s">
        <v>919</v>
      </c>
      <c r="D182" s="16" t="s">
        <v>920</v>
      </c>
      <c r="E182" s="17" t="s">
        <v>17</v>
      </c>
      <c r="F182" s="18">
        <v>350</v>
      </c>
      <c r="G182" s="19">
        <v>12.84</v>
      </c>
      <c r="H182" s="19">
        <f t="shared" si="4"/>
        <v>4494</v>
      </c>
      <c r="I182" s="19">
        <f t="shared" si="5"/>
        <v>0</v>
      </c>
      <c r="J182" s="19"/>
      <c r="K182" s="19"/>
      <c r="L182" s="19"/>
      <c r="M182" s="19"/>
      <c r="N182" s="19"/>
      <c r="O182" s="20"/>
    </row>
    <row r="183" spans="1:15">
      <c r="A183" s="14">
        <v>179</v>
      </c>
      <c r="B183" s="16" t="s">
        <v>467</v>
      </c>
      <c r="C183" s="20"/>
      <c r="D183" s="16" t="s">
        <v>921</v>
      </c>
      <c r="E183" s="17" t="s">
        <v>17</v>
      </c>
      <c r="F183" s="18">
        <v>62</v>
      </c>
      <c r="G183" s="19">
        <v>22.65</v>
      </c>
      <c r="H183" s="19">
        <f t="shared" si="4"/>
        <v>1404.3</v>
      </c>
      <c r="I183" s="19">
        <f t="shared" si="5"/>
        <v>0</v>
      </c>
      <c r="J183" s="19"/>
      <c r="K183" s="19"/>
      <c r="L183" s="19"/>
      <c r="M183" s="19"/>
      <c r="N183" s="19"/>
      <c r="O183" s="20"/>
    </row>
    <row r="184" spans="1:15">
      <c r="A184" s="14">
        <v>180</v>
      </c>
      <c r="B184" s="16" t="s">
        <v>339</v>
      </c>
      <c r="C184" s="15" t="s">
        <v>922</v>
      </c>
      <c r="D184" s="16" t="s">
        <v>923</v>
      </c>
      <c r="E184" s="17" t="s">
        <v>17</v>
      </c>
      <c r="F184" s="18">
        <v>60</v>
      </c>
      <c r="G184" s="19">
        <v>79.44</v>
      </c>
      <c r="H184" s="19">
        <f t="shared" si="4"/>
        <v>4766.4</v>
      </c>
      <c r="I184" s="19">
        <f t="shared" si="5"/>
        <v>0</v>
      </c>
      <c r="J184" s="19"/>
      <c r="K184" s="19"/>
      <c r="L184" s="19"/>
      <c r="M184" s="19"/>
      <c r="N184" s="19"/>
      <c r="O184" s="20"/>
    </row>
    <row r="185" spans="1:15">
      <c r="A185" s="14">
        <v>181</v>
      </c>
      <c r="B185" s="16" t="s">
        <v>327</v>
      </c>
      <c r="C185" s="15" t="s">
        <v>924</v>
      </c>
      <c r="D185" s="16" t="s">
        <v>925</v>
      </c>
      <c r="E185" s="17" t="s">
        <v>61</v>
      </c>
      <c r="F185" s="18">
        <v>5</v>
      </c>
      <c r="G185" s="19">
        <v>1069.3</v>
      </c>
      <c r="H185" s="19">
        <f t="shared" si="4"/>
        <v>5346.5</v>
      </c>
      <c r="I185" s="19">
        <f t="shared" si="5"/>
        <v>0</v>
      </c>
      <c r="J185" s="19"/>
      <c r="K185" s="19"/>
      <c r="L185" s="19"/>
      <c r="M185" s="19"/>
      <c r="N185" s="19"/>
      <c r="O185" s="20"/>
    </row>
    <row r="186" spans="1:15">
      <c r="A186" s="14">
        <v>182</v>
      </c>
      <c r="B186" s="16" t="s">
        <v>360</v>
      </c>
      <c r="C186" s="15" t="s">
        <v>926</v>
      </c>
      <c r="D186" s="16" t="s">
        <v>927</v>
      </c>
      <c r="E186" s="17" t="s">
        <v>17</v>
      </c>
      <c r="F186" s="18">
        <v>235</v>
      </c>
      <c r="G186" s="19">
        <v>19.93</v>
      </c>
      <c r="H186" s="19">
        <f t="shared" si="4"/>
        <v>4683.55</v>
      </c>
      <c r="I186" s="19">
        <f t="shared" si="5"/>
        <v>0</v>
      </c>
      <c r="J186" s="19"/>
      <c r="K186" s="19"/>
      <c r="L186" s="19"/>
      <c r="M186" s="19"/>
      <c r="N186" s="19"/>
      <c r="O186" s="20"/>
    </row>
    <row r="187" spans="1:15">
      <c r="A187" s="14">
        <v>183</v>
      </c>
      <c r="B187" s="16" t="s">
        <v>448</v>
      </c>
      <c r="C187" s="15" t="s">
        <v>928</v>
      </c>
      <c r="D187" s="16" t="s">
        <v>929</v>
      </c>
      <c r="E187" s="17" t="s">
        <v>17</v>
      </c>
      <c r="F187" s="18">
        <v>21</v>
      </c>
      <c r="G187" s="19">
        <v>163.71</v>
      </c>
      <c r="H187" s="19">
        <f t="shared" si="4"/>
        <v>3437.91</v>
      </c>
      <c r="I187" s="19">
        <f t="shared" si="5"/>
        <v>0</v>
      </c>
      <c r="J187" s="19"/>
      <c r="K187" s="19"/>
      <c r="L187" s="19"/>
      <c r="M187" s="19"/>
      <c r="N187" s="19"/>
      <c r="O187" s="20"/>
    </row>
    <row r="188" spans="1:15">
      <c r="A188" s="14">
        <v>184</v>
      </c>
      <c r="B188" s="16" t="s">
        <v>401</v>
      </c>
      <c r="C188" s="15" t="s">
        <v>849</v>
      </c>
      <c r="D188" s="16" t="s">
        <v>930</v>
      </c>
      <c r="E188" s="17" t="s">
        <v>17</v>
      </c>
      <c r="F188" s="18">
        <v>8</v>
      </c>
      <c r="G188" s="19">
        <v>395</v>
      </c>
      <c r="H188" s="19">
        <f t="shared" si="4"/>
        <v>3160</v>
      </c>
      <c r="I188" s="19">
        <f t="shared" si="5"/>
        <v>0</v>
      </c>
      <c r="J188" s="19"/>
      <c r="K188" s="19"/>
      <c r="L188" s="19"/>
      <c r="M188" s="19"/>
      <c r="N188" s="19"/>
      <c r="O188" s="20"/>
    </row>
    <row r="189" spans="1:15">
      <c r="A189" s="14">
        <v>185</v>
      </c>
      <c r="B189" s="16" t="s">
        <v>422</v>
      </c>
      <c r="C189" s="15" t="s">
        <v>931</v>
      </c>
      <c r="D189" s="16" t="s">
        <v>932</v>
      </c>
      <c r="E189" s="17" t="s">
        <v>17</v>
      </c>
      <c r="F189" s="18">
        <v>43</v>
      </c>
      <c r="G189" s="19">
        <v>56</v>
      </c>
      <c r="H189" s="19">
        <f t="shared" si="4"/>
        <v>2408</v>
      </c>
      <c r="I189" s="19">
        <f t="shared" si="5"/>
        <v>0</v>
      </c>
      <c r="J189" s="19"/>
      <c r="K189" s="19"/>
      <c r="L189" s="19"/>
      <c r="M189" s="19"/>
      <c r="N189" s="19"/>
      <c r="O189" s="20"/>
    </row>
    <row r="190" spans="1:15">
      <c r="A190" s="14">
        <v>186</v>
      </c>
      <c r="B190" s="16" t="s">
        <v>446</v>
      </c>
      <c r="C190" s="20"/>
      <c r="D190" s="16" t="s">
        <v>933</v>
      </c>
      <c r="E190" s="17" t="s">
        <v>17</v>
      </c>
      <c r="F190" s="18">
        <v>40</v>
      </c>
      <c r="G190" s="19">
        <v>47</v>
      </c>
      <c r="H190" s="19">
        <f t="shared" si="4"/>
        <v>1880</v>
      </c>
      <c r="I190" s="19">
        <f t="shared" si="5"/>
        <v>0</v>
      </c>
      <c r="J190" s="19"/>
      <c r="K190" s="19"/>
      <c r="L190" s="19"/>
      <c r="M190" s="19"/>
      <c r="N190" s="19"/>
      <c r="O190" s="20"/>
    </row>
    <row r="191" spans="1:15">
      <c r="A191" s="14">
        <v>187</v>
      </c>
      <c r="B191" s="16" t="s">
        <v>453</v>
      </c>
      <c r="C191" s="20"/>
      <c r="D191" s="16" t="s">
        <v>934</v>
      </c>
      <c r="E191" s="17" t="s">
        <v>17</v>
      </c>
      <c r="F191" s="18">
        <v>4</v>
      </c>
      <c r="G191" s="19">
        <v>513</v>
      </c>
      <c r="H191" s="19">
        <f t="shared" si="4"/>
        <v>2052</v>
      </c>
      <c r="I191" s="19">
        <f t="shared" si="5"/>
        <v>0</v>
      </c>
      <c r="J191" s="19"/>
      <c r="K191" s="19"/>
      <c r="L191" s="19"/>
      <c r="M191" s="19"/>
      <c r="N191" s="19"/>
      <c r="O191" s="20"/>
    </row>
    <row r="192" spans="1:15">
      <c r="A192" s="14">
        <v>188</v>
      </c>
      <c r="B192" s="16" t="s">
        <v>502</v>
      </c>
      <c r="C192" s="15" t="s">
        <v>935</v>
      </c>
      <c r="D192" s="16" t="s">
        <v>936</v>
      </c>
      <c r="E192" s="17" t="s">
        <v>17</v>
      </c>
      <c r="F192" s="18">
        <v>31</v>
      </c>
      <c r="G192" s="19">
        <v>28</v>
      </c>
      <c r="H192" s="19">
        <f t="shared" si="4"/>
        <v>868</v>
      </c>
      <c r="I192" s="19">
        <f t="shared" si="5"/>
        <v>0</v>
      </c>
      <c r="J192" s="19"/>
      <c r="K192" s="19"/>
      <c r="L192" s="19"/>
      <c r="M192" s="19"/>
      <c r="N192" s="19"/>
      <c r="O192" s="20"/>
    </row>
    <row r="193" spans="1:15">
      <c r="A193" s="14">
        <v>189</v>
      </c>
      <c r="B193" s="16" t="s">
        <v>515</v>
      </c>
      <c r="C193" s="20"/>
      <c r="D193" s="16" t="s">
        <v>937</v>
      </c>
      <c r="E193" s="17" t="s">
        <v>17</v>
      </c>
      <c r="F193" s="18">
        <v>30</v>
      </c>
      <c r="G193" s="19">
        <v>19.26</v>
      </c>
      <c r="H193" s="19">
        <f t="shared" si="4"/>
        <v>577.8</v>
      </c>
      <c r="I193" s="19">
        <f t="shared" si="5"/>
        <v>0</v>
      </c>
      <c r="J193" s="19"/>
      <c r="K193" s="19"/>
      <c r="L193" s="19"/>
      <c r="M193" s="19"/>
      <c r="N193" s="19"/>
      <c r="O193" s="20"/>
    </row>
    <row r="194" spans="1:15">
      <c r="A194" s="14">
        <v>190</v>
      </c>
      <c r="B194" s="16" t="s">
        <v>505</v>
      </c>
      <c r="C194" s="20"/>
      <c r="D194" s="16" t="s">
        <v>938</v>
      </c>
      <c r="E194" s="17" t="s">
        <v>17</v>
      </c>
      <c r="F194" s="18">
        <v>7</v>
      </c>
      <c r="G194" s="19">
        <v>157.52</v>
      </c>
      <c r="H194" s="19">
        <f t="shared" si="4"/>
        <v>1102.64</v>
      </c>
      <c r="I194" s="19">
        <f t="shared" si="5"/>
        <v>0</v>
      </c>
      <c r="J194" s="19"/>
      <c r="K194" s="19"/>
      <c r="L194" s="19"/>
      <c r="M194" s="19"/>
      <c r="N194" s="19"/>
      <c r="O194" s="20"/>
    </row>
    <row r="195" spans="1:15">
      <c r="A195" s="14">
        <v>191</v>
      </c>
      <c r="B195" s="16" t="s">
        <v>534</v>
      </c>
      <c r="C195" s="20"/>
      <c r="D195" s="16" t="s">
        <v>939</v>
      </c>
      <c r="E195" s="17" t="s">
        <v>17</v>
      </c>
      <c r="F195" s="18">
        <v>10</v>
      </c>
      <c r="G195" s="19">
        <v>38</v>
      </c>
      <c r="H195" s="19">
        <f t="shared" si="4"/>
        <v>380</v>
      </c>
      <c r="I195" s="19">
        <f t="shared" si="5"/>
        <v>0</v>
      </c>
      <c r="J195" s="19"/>
      <c r="K195" s="19"/>
      <c r="L195" s="19"/>
      <c r="M195" s="19"/>
      <c r="N195" s="19"/>
      <c r="O195" s="20"/>
    </row>
    <row r="196" spans="1:15">
      <c r="A196" s="14">
        <v>192</v>
      </c>
      <c r="B196" s="16" t="s">
        <v>569</v>
      </c>
      <c r="C196" s="20"/>
      <c r="D196" s="16" t="s">
        <v>940</v>
      </c>
      <c r="E196" s="17" t="s">
        <v>17</v>
      </c>
      <c r="F196" s="18">
        <v>4</v>
      </c>
      <c r="G196" s="19">
        <v>56</v>
      </c>
      <c r="H196" s="19">
        <f t="shared" ref="H196:H258" si="6">F196*G196</f>
        <v>224</v>
      </c>
      <c r="I196" s="19">
        <f t="shared" ref="I196:I258" si="7">F196*G196-H196</f>
        <v>0</v>
      </c>
      <c r="J196" s="19"/>
      <c r="K196" s="19"/>
      <c r="L196" s="19"/>
      <c r="M196" s="19"/>
      <c r="N196" s="19"/>
      <c r="O196" s="20"/>
    </row>
    <row r="197" spans="1:15">
      <c r="A197" s="14">
        <v>193</v>
      </c>
      <c r="B197" s="16" t="s">
        <v>587</v>
      </c>
      <c r="C197" s="15" t="s">
        <v>849</v>
      </c>
      <c r="D197" s="16" t="s">
        <v>941</v>
      </c>
      <c r="E197" s="17" t="s">
        <v>17</v>
      </c>
      <c r="F197" s="18">
        <v>4</v>
      </c>
      <c r="G197" s="19">
        <v>25</v>
      </c>
      <c r="H197" s="19">
        <f t="shared" si="6"/>
        <v>100</v>
      </c>
      <c r="I197" s="19">
        <f t="shared" si="7"/>
        <v>0</v>
      </c>
      <c r="J197" s="19"/>
      <c r="K197" s="19"/>
      <c r="L197" s="19"/>
      <c r="M197" s="19"/>
      <c r="N197" s="19"/>
      <c r="O197" s="20"/>
    </row>
    <row r="198" spans="1:15">
      <c r="A198" s="14">
        <v>194</v>
      </c>
      <c r="B198" s="16" t="s">
        <v>594</v>
      </c>
      <c r="C198" s="16" t="s">
        <v>942</v>
      </c>
      <c r="D198" s="16" t="s">
        <v>943</v>
      </c>
      <c r="E198" s="17" t="s">
        <v>17</v>
      </c>
      <c r="F198" s="18">
        <v>45</v>
      </c>
      <c r="G198" s="19">
        <v>99.08</v>
      </c>
      <c r="H198" s="19">
        <f t="shared" si="6"/>
        <v>4458.6</v>
      </c>
      <c r="I198" s="19">
        <f t="shared" si="7"/>
        <v>0</v>
      </c>
      <c r="J198" s="19"/>
      <c r="K198" s="19"/>
      <c r="L198" s="19"/>
      <c r="M198" s="19"/>
      <c r="N198" s="19"/>
      <c r="O198" s="20"/>
    </row>
    <row r="199" spans="1:15">
      <c r="A199" s="14">
        <v>195</v>
      </c>
      <c r="B199" s="16" t="s">
        <v>395</v>
      </c>
      <c r="C199" s="15" t="s">
        <v>944</v>
      </c>
      <c r="D199" s="16" t="s">
        <v>945</v>
      </c>
      <c r="E199" s="17" t="s">
        <v>17</v>
      </c>
      <c r="F199" s="18">
        <v>160</v>
      </c>
      <c r="G199" s="19">
        <v>19.78</v>
      </c>
      <c r="H199" s="19">
        <f t="shared" si="6"/>
        <v>3164.8</v>
      </c>
      <c r="I199" s="19">
        <f t="shared" si="7"/>
        <v>0</v>
      </c>
      <c r="J199" s="19"/>
      <c r="K199" s="19"/>
      <c r="L199" s="19"/>
      <c r="M199" s="19"/>
      <c r="N199" s="19"/>
      <c r="O199" s="20"/>
    </row>
    <row r="200" ht="24" spans="1:15">
      <c r="A200" s="14">
        <v>196</v>
      </c>
      <c r="B200" s="16" t="s">
        <v>482</v>
      </c>
      <c r="C200" s="15" t="s">
        <v>849</v>
      </c>
      <c r="D200" s="22" t="s">
        <v>946</v>
      </c>
      <c r="E200" s="17" t="s">
        <v>17</v>
      </c>
      <c r="F200" s="18">
        <v>50</v>
      </c>
      <c r="G200" s="19">
        <v>48.29</v>
      </c>
      <c r="H200" s="19">
        <f t="shared" si="6"/>
        <v>2414.5</v>
      </c>
      <c r="I200" s="19">
        <f t="shared" si="7"/>
        <v>0</v>
      </c>
      <c r="J200" s="19"/>
      <c r="K200" s="19"/>
      <c r="L200" s="19"/>
      <c r="M200" s="19"/>
      <c r="N200" s="19"/>
      <c r="O200" s="20"/>
    </row>
    <row r="201" spans="1:15">
      <c r="A201" s="14">
        <v>197</v>
      </c>
      <c r="B201" s="16" t="s">
        <v>260</v>
      </c>
      <c r="C201" s="15" t="s">
        <v>947</v>
      </c>
      <c r="D201" s="16" t="s">
        <v>948</v>
      </c>
      <c r="E201" s="17" t="s">
        <v>17</v>
      </c>
      <c r="F201" s="18">
        <v>220</v>
      </c>
      <c r="G201" s="19">
        <v>44.7</v>
      </c>
      <c r="H201" s="19">
        <f t="shared" si="6"/>
        <v>9834</v>
      </c>
      <c r="I201" s="19">
        <f t="shared" si="7"/>
        <v>0</v>
      </c>
      <c r="J201" s="19"/>
      <c r="K201" s="19"/>
      <c r="L201" s="19"/>
      <c r="M201" s="19"/>
      <c r="N201" s="19"/>
      <c r="O201" s="20"/>
    </row>
    <row r="202" spans="1:15">
      <c r="A202" s="14">
        <v>198</v>
      </c>
      <c r="B202" s="16" t="s">
        <v>343</v>
      </c>
      <c r="C202" s="15" t="s">
        <v>949</v>
      </c>
      <c r="D202" s="16" t="s">
        <v>950</v>
      </c>
      <c r="E202" s="17" t="s">
        <v>17</v>
      </c>
      <c r="F202" s="18">
        <v>450</v>
      </c>
      <c r="G202" s="19">
        <v>17.72</v>
      </c>
      <c r="H202" s="19">
        <f t="shared" si="6"/>
        <v>7974</v>
      </c>
      <c r="I202" s="19">
        <f t="shared" si="7"/>
        <v>0</v>
      </c>
      <c r="J202" s="19"/>
      <c r="K202" s="19"/>
      <c r="L202" s="19"/>
      <c r="M202" s="19"/>
      <c r="N202" s="19"/>
      <c r="O202" s="20"/>
    </row>
    <row r="203" spans="1:15">
      <c r="A203" s="14">
        <v>199</v>
      </c>
      <c r="B203" s="16" t="s">
        <v>306</v>
      </c>
      <c r="C203" s="15" t="s">
        <v>951</v>
      </c>
      <c r="D203" s="16" t="s">
        <v>952</v>
      </c>
      <c r="E203" s="17" t="s">
        <v>17</v>
      </c>
      <c r="F203" s="18">
        <v>220</v>
      </c>
      <c r="G203" s="19">
        <v>27.62</v>
      </c>
      <c r="H203" s="19">
        <f t="shared" si="6"/>
        <v>6076.4</v>
      </c>
      <c r="I203" s="19">
        <f t="shared" si="7"/>
        <v>0</v>
      </c>
      <c r="J203" s="19"/>
      <c r="K203" s="19"/>
      <c r="L203" s="19"/>
      <c r="M203" s="19"/>
      <c r="N203" s="19"/>
      <c r="O203" s="20"/>
    </row>
    <row r="204" spans="1:15">
      <c r="A204" s="14">
        <v>200</v>
      </c>
      <c r="B204" s="16" t="s">
        <v>309</v>
      </c>
      <c r="C204" s="15" t="s">
        <v>953</v>
      </c>
      <c r="D204" s="16" t="s">
        <v>954</v>
      </c>
      <c r="E204" s="17" t="s">
        <v>17</v>
      </c>
      <c r="F204" s="18">
        <v>140</v>
      </c>
      <c r="G204" s="19">
        <v>42.29</v>
      </c>
      <c r="H204" s="19">
        <f t="shared" si="6"/>
        <v>5920.6</v>
      </c>
      <c r="I204" s="19">
        <f t="shared" si="7"/>
        <v>0</v>
      </c>
      <c r="J204" s="19"/>
      <c r="K204" s="19"/>
      <c r="L204" s="19"/>
      <c r="M204" s="19"/>
      <c r="N204" s="19"/>
      <c r="O204" s="20"/>
    </row>
    <row r="205" spans="1:15">
      <c r="A205" s="14">
        <v>201</v>
      </c>
      <c r="B205" s="16" t="s">
        <v>309</v>
      </c>
      <c r="C205" s="15" t="s">
        <v>955</v>
      </c>
      <c r="D205" s="16" t="s">
        <v>954</v>
      </c>
      <c r="E205" s="17" t="s">
        <v>17</v>
      </c>
      <c r="F205" s="18">
        <v>86</v>
      </c>
      <c r="G205" s="19">
        <v>40</v>
      </c>
      <c r="H205" s="19">
        <f t="shared" si="6"/>
        <v>3440</v>
      </c>
      <c r="I205" s="19">
        <f t="shared" si="7"/>
        <v>0</v>
      </c>
      <c r="J205" s="19"/>
      <c r="K205" s="19"/>
      <c r="L205" s="19"/>
      <c r="M205" s="19"/>
      <c r="N205" s="19"/>
      <c r="O205" s="20"/>
    </row>
    <row r="206" spans="1:15">
      <c r="A206" s="14">
        <v>202</v>
      </c>
      <c r="B206" s="16" t="s">
        <v>457</v>
      </c>
      <c r="C206" s="15" t="s">
        <v>440</v>
      </c>
      <c r="D206" s="16" t="s">
        <v>956</v>
      </c>
      <c r="E206" s="17" t="s">
        <v>507</v>
      </c>
      <c r="F206" s="18">
        <v>35</v>
      </c>
      <c r="G206" s="19">
        <v>19.11</v>
      </c>
      <c r="H206" s="19">
        <f t="shared" si="6"/>
        <v>668.85</v>
      </c>
      <c r="I206" s="19">
        <f t="shared" si="7"/>
        <v>0</v>
      </c>
      <c r="J206" s="19"/>
      <c r="K206" s="19"/>
      <c r="L206" s="19"/>
      <c r="M206" s="19"/>
      <c r="N206" s="19"/>
      <c r="O206" s="20"/>
    </row>
    <row r="207" spans="1:15">
      <c r="A207" s="14">
        <v>203</v>
      </c>
      <c r="B207" s="16" t="s">
        <v>457</v>
      </c>
      <c r="C207" s="15" t="s">
        <v>864</v>
      </c>
      <c r="D207" s="16" t="s">
        <v>956</v>
      </c>
      <c r="E207" s="17" t="s">
        <v>17</v>
      </c>
      <c r="F207" s="18">
        <v>100</v>
      </c>
      <c r="G207" s="19">
        <v>17</v>
      </c>
      <c r="H207" s="19">
        <f t="shared" si="6"/>
        <v>1700</v>
      </c>
      <c r="I207" s="19">
        <f t="shared" si="7"/>
        <v>0</v>
      </c>
      <c r="J207" s="19"/>
      <c r="K207" s="19"/>
      <c r="L207" s="19"/>
      <c r="M207" s="19"/>
      <c r="N207" s="19"/>
      <c r="O207" s="20"/>
    </row>
    <row r="208" spans="1:15">
      <c r="A208" s="14">
        <v>204</v>
      </c>
      <c r="B208" s="16" t="s">
        <v>526</v>
      </c>
      <c r="C208" s="20"/>
      <c r="D208" s="16" t="s">
        <v>957</v>
      </c>
      <c r="E208" s="17" t="s">
        <v>17</v>
      </c>
      <c r="F208" s="18">
        <v>45</v>
      </c>
      <c r="G208" s="19">
        <v>10.52</v>
      </c>
      <c r="H208" s="19">
        <f t="shared" si="6"/>
        <v>473.4</v>
      </c>
      <c r="I208" s="19">
        <f t="shared" si="7"/>
        <v>0</v>
      </c>
      <c r="J208" s="19"/>
      <c r="K208" s="19"/>
      <c r="L208" s="19"/>
      <c r="M208" s="19"/>
      <c r="N208" s="19"/>
      <c r="O208" s="20"/>
    </row>
    <row r="209" spans="1:15">
      <c r="A209" s="14">
        <v>205</v>
      </c>
      <c r="B209" s="16" t="s">
        <v>465</v>
      </c>
      <c r="C209" s="15" t="s">
        <v>958</v>
      </c>
      <c r="D209" s="16" t="s">
        <v>959</v>
      </c>
      <c r="E209" s="17" t="s">
        <v>17</v>
      </c>
      <c r="F209" s="18">
        <v>22</v>
      </c>
      <c r="G209" s="19">
        <v>71.56</v>
      </c>
      <c r="H209" s="19">
        <f t="shared" si="6"/>
        <v>1574.32</v>
      </c>
      <c r="I209" s="19">
        <f t="shared" si="7"/>
        <v>0</v>
      </c>
      <c r="J209" s="19"/>
      <c r="K209" s="19"/>
      <c r="L209" s="19"/>
      <c r="M209" s="19"/>
      <c r="N209" s="19"/>
      <c r="O209" s="20"/>
    </row>
    <row r="210" spans="1:15">
      <c r="A210" s="14">
        <v>206</v>
      </c>
      <c r="B210" s="16" t="s">
        <v>557</v>
      </c>
      <c r="C210" s="15" t="s">
        <v>960</v>
      </c>
      <c r="D210" s="16" t="s">
        <v>961</v>
      </c>
      <c r="E210" s="17" t="s">
        <v>17</v>
      </c>
      <c r="F210" s="18">
        <v>15</v>
      </c>
      <c r="G210" s="19">
        <v>34.35</v>
      </c>
      <c r="H210" s="19">
        <f t="shared" si="6"/>
        <v>515.25</v>
      </c>
      <c r="I210" s="19">
        <f t="shared" si="7"/>
        <v>0</v>
      </c>
      <c r="J210" s="19"/>
      <c r="K210" s="19"/>
      <c r="L210" s="19"/>
      <c r="M210" s="19"/>
      <c r="N210" s="19"/>
      <c r="O210" s="20"/>
    </row>
    <row r="211" spans="1:15">
      <c r="A211" s="14">
        <v>207</v>
      </c>
      <c r="B211" s="16" t="s">
        <v>962</v>
      </c>
      <c r="C211" s="15" t="s">
        <v>963</v>
      </c>
      <c r="D211" s="16" t="s">
        <v>964</v>
      </c>
      <c r="E211" s="17" t="s">
        <v>17</v>
      </c>
      <c r="F211" s="18">
        <v>450</v>
      </c>
      <c r="G211" s="19">
        <v>54.12</v>
      </c>
      <c r="H211" s="19">
        <f t="shared" si="6"/>
        <v>24354</v>
      </c>
      <c r="I211" s="19">
        <f t="shared" si="7"/>
        <v>0</v>
      </c>
      <c r="J211" s="19"/>
      <c r="K211" s="19"/>
      <c r="L211" s="19"/>
      <c r="M211" s="19"/>
      <c r="N211" s="19"/>
      <c r="O211" s="20"/>
    </row>
    <row r="212" spans="1:15">
      <c r="A212" s="14">
        <v>208</v>
      </c>
      <c r="B212" s="16" t="s">
        <v>965</v>
      </c>
      <c r="C212" s="15" t="s">
        <v>966</v>
      </c>
      <c r="D212" s="16" t="s">
        <v>967</v>
      </c>
      <c r="E212" s="17" t="s">
        <v>233</v>
      </c>
      <c r="F212" s="18">
        <v>20</v>
      </c>
      <c r="G212" s="19">
        <v>160.55</v>
      </c>
      <c r="H212" s="19">
        <f t="shared" si="6"/>
        <v>3211</v>
      </c>
      <c r="I212" s="19">
        <f t="shared" si="7"/>
        <v>0</v>
      </c>
      <c r="J212" s="19"/>
      <c r="K212" s="19"/>
      <c r="L212" s="19"/>
      <c r="M212" s="19"/>
      <c r="N212" s="19"/>
      <c r="O212" s="20"/>
    </row>
    <row r="213" spans="1:15">
      <c r="A213" s="14">
        <v>209</v>
      </c>
      <c r="B213" s="16" t="s">
        <v>571</v>
      </c>
      <c r="C213" s="15" t="s">
        <v>968</v>
      </c>
      <c r="D213" s="16" t="s">
        <v>969</v>
      </c>
      <c r="E213" s="17" t="s">
        <v>17</v>
      </c>
      <c r="F213" s="18">
        <v>7</v>
      </c>
      <c r="G213" s="19">
        <v>22.93</v>
      </c>
      <c r="H213" s="19">
        <f t="shared" si="6"/>
        <v>160.51</v>
      </c>
      <c r="I213" s="19">
        <f t="shared" si="7"/>
        <v>0</v>
      </c>
      <c r="J213" s="19"/>
      <c r="K213" s="19"/>
      <c r="L213" s="19"/>
      <c r="M213" s="19"/>
      <c r="N213" s="19"/>
      <c r="O213" s="20"/>
    </row>
    <row r="214" spans="1:15">
      <c r="A214" s="14">
        <v>210</v>
      </c>
      <c r="B214" s="16" t="s">
        <v>512</v>
      </c>
      <c r="C214" s="20"/>
      <c r="D214" s="16" t="s">
        <v>970</v>
      </c>
      <c r="E214" s="17" t="s">
        <v>17</v>
      </c>
      <c r="F214" s="18">
        <v>5</v>
      </c>
      <c r="G214" s="19">
        <v>128.71</v>
      </c>
      <c r="H214" s="19">
        <f t="shared" si="6"/>
        <v>643.55</v>
      </c>
      <c r="I214" s="19">
        <f t="shared" si="7"/>
        <v>0</v>
      </c>
      <c r="J214" s="19"/>
      <c r="K214" s="19"/>
      <c r="L214" s="19"/>
      <c r="M214" s="19"/>
      <c r="N214" s="19"/>
      <c r="O214" s="20"/>
    </row>
    <row r="215" spans="1:15">
      <c r="A215" s="14">
        <v>211</v>
      </c>
      <c r="B215" s="16" t="s">
        <v>112</v>
      </c>
      <c r="C215" s="15" t="s">
        <v>971</v>
      </c>
      <c r="D215" s="16" t="s">
        <v>972</v>
      </c>
      <c r="E215" s="17" t="s">
        <v>17</v>
      </c>
      <c r="F215" s="18">
        <v>3026</v>
      </c>
      <c r="G215" s="19">
        <v>25.65</v>
      </c>
      <c r="H215" s="19">
        <f t="shared" si="6"/>
        <v>77616.9</v>
      </c>
      <c r="I215" s="19">
        <f t="shared" si="7"/>
        <v>0</v>
      </c>
      <c r="J215" s="19"/>
      <c r="K215" s="19"/>
      <c r="L215" s="19"/>
      <c r="M215" s="19"/>
      <c r="N215" s="19"/>
      <c r="O215" s="20"/>
    </row>
    <row r="216" spans="1:15">
      <c r="A216" s="14">
        <v>212</v>
      </c>
      <c r="B216" s="16" t="s">
        <v>433</v>
      </c>
      <c r="C216" s="16" t="s">
        <v>973</v>
      </c>
      <c r="D216" s="16" t="s">
        <v>974</v>
      </c>
      <c r="E216" s="17" t="s">
        <v>17</v>
      </c>
      <c r="F216" s="18">
        <v>50</v>
      </c>
      <c r="G216" s="19">
        <v>44.85</v>
      </c>
      <c r="H216" s="19">
        <f t="shared" si="6"/>
        <v>2242.5</v>
      </c>
      <c r="I216" s="19">
        <f t="shared" si="7"/>
        <v>0</v>
      </c>
      <c r="J216" s="19"/>
      <c r="K216" s="19"/>
      <c r="L216" s="19"/>
      <c r="M216" s="19"/>
      <c r="N216" s="19"/>
      <c r="O216" s="20"/>
    </row>
    <row r="217" spans="1:15">
      <c r="A217" s="14">
        <v>213</v>
      </c>
      <c r="B217" s="16" t="s">
        <v>219</v>
      </c>
      <c r="C217" s="15" t="s">
        <v>975</v>
      </c>
      <c r="D217" s="16" t="s">
        <v>976</v>
      </c>
      <c r="E217" s="17" t="s">
        <v>17</v>
      </c>
      <c r="F217" s="18">
        <v>318</v>
      </c>
      <c r="G217" s="19">
        <v>62.85</v>
      </c>
      <c r="H217" s="19">
        <f t="shared" si="6"/>
        <v>19986.3</v>
      </c>
      <c r="I217" s="19">
        <f t="shared" si="7"/>
        <v>0</v>
      </c>
      <c r="J217" s="19"/>
      <c r="K217" s="19"/>
      <c r="L217" s="19"/>
      <c r="M217" s="19"/>
      <c r="N217" s="19"/>
      <c r="O217" s="20"/>
    </row>
    <row r="218" s="3" customFormat="1" spans="1:15">
      <c r="A218" s="14">
        <v>214</v>
      </c>
      <c r="B218" s="16" t="s">
        <v>977</v>
      </c>
      <c r="C218" s="15" t="s">
        <v>978</v>
      </c>
      <c r="D218" s="16" t="s">
        <v>976</v>
      </c>
      <c r="E218" s="17" t="s">
        <v>17</v>
      </c>
      <c r="F218" s="18">
        <v>72</v>
      </c>
      <c r="G218" s="19">
        <v>29.35</v>
      </c>
      <c r="H218" s="19">
        <f t="shared" si="6"/>
        <v>2113.2</v>
      </c>
      <c r="I218" s="19">
        <f t="shared" si="7"/>
        <v>0</v>
      </c>
      <c r="J218" s="19"/>
      <c r="K218" s="19"/>
      <c r="L218" s="19"/>
      <c r="M218" s="19"/>
      <c r="N218" s="19"/>
      <c r="O218" s="20"/>
    </row>
    <row r="219" spans="1:15">
      <c r="A219" s="14">
        <v>215</v>
      </c>
      <c r="B219" s="16" t="s">
        <v>251</v>
      </c>
      <c r="C219" s="15" t="s">
        <v>979</v>
      </c>
      <c r="D219" s="16" t="s">
        <v>980</v>
      </c>
      <c r="E219" s="17" t="s">
        <v>17</v>
      </c>
      <c r="F219" s="18">
        <v>256</v>
      </c>
      <c r="G219" s="19">
        <v>44.94</v>
      </c>
      <c r="H219" s="19">
        <f t="shared" si="6"/>
        <v>11504.64</v>
      </c>
      <c r="I219" s="19">
        <f t="shared" si="7"/>
        <v>0</v>
      </c>
      <c r="J219" s="19"/>
      <c r="K219" s="19"/>
      <c r="L219" s="19"/>
      <c r="M219" s="19"/>
      <c r="N219" s="19"/>
      <c r="O219" s="20"/>
    </row>
    <row r="220" spans="1:15">
      <c r="A220" s="14">
        <v>216</v>
      </c>
      <c r="B220" s="16" t="s">
        <v>981</v>
      </c>
      <c r="C220" s="15" t="s">
        <v>982</v>
      </c>
      <c r="D220" s="16" t="s">
        <v>983</v>
      </c>
      <c r="E220" s="17" t="s">
        <v>17</v>
      </c>
      <c r="F220" s="18">
        <v>300</v>
      </c>
      <c r="G220" s="19">
        <v>34.98</v>
      </c>
      <c r="H220" s="19">
        <f t="shared" si="6"/>
        <v>10494</v>
      </c>
      <c r="I220" s="19">
        <f t="shared" si="7"/>
        <v>0</v>
      </c>
      <c r="J220" s="19"/>
      <c r="K220" s="19"/>
      <c r="L220" s="19"/>
      <c r="M220" s="19"/>
      <c r="N220" s="19"/>
      <c r="O220" s="20"/>
    </row>
    <row r="221" spans="1:15">
      <c r="A221" s="14">
        <v>217</v>
      </c>
      <c r="B221" s="16" t="s">
        <v>66</v>
      </c>
      <c r="C221" s="15" t="s">
        <v>984</v>
      </c>
      <c r="D221" s="16" t="s">
        <v>985</v>
      </c>
      <c r="E221" s="17" t="s">
        <v>17</v>
      </c>
      <c r="F221" s="18">
        <v>4525</v>
      </c>
      <c r="G221" s="19">
        <v>42.13</v>
      </c>
      <c r="H221" s="19">
        <f t="shared" si="6"/>
        <v>190638.25</v>
      </c>
      <c r="I221" s="19">
        <f t="shared" si="7"/>
        <v>0</v>
      </c>
      <c r="J221" s="19"/>
      <c r="K221" s="19"/>
      <c r="L221" s="19"/>
      <c r="M221" s="19"/>
      <c r="N221" s="19"/>
      <c r="O221" s="20"/>
    </row>
    <row r="222" spans="1:15">
      <c r="A222" s="14">
        <v>218</v>
      </c>
      <c r="B222" s="16" t="s">
        <v>986</v>
      </c>
      <c r="C222" s="15" t="s">
        <v>987</v>
      </c>
      <c r="D222" s="16" t="s">
        <v>988</v>
      </c>
      <c r="E222" s="17" t="s">
        <v>17</v>
      </c>
      <c r="F222" s="18">
        <v>1262</v>
      </c>
      <c r="G222" s="19">
        <v>42.13</v>
      </c>
      <c r="H222" s="19">
        <f t="shared" si="6"/>
        <v>53168.06</v>
      </c>
      <c r="I222" s="19">
        <f t="shared" si="7"/>
        <v>0</v>
      </c>
      <c r="J222" s="19"/>
      <c r="K222" s="19"/>
      <c r="L222" s="19"/>
      <c r="M222" s="19"/>
      <c r="N222" s="19"/>
      <c r="O222" s="20"/>
    </row>
    <row r="223" s="3" customFormat="1" spans="1:15">
      <c r="A223" s="14">
        <v>219</v>
      </c>
      <c r="B223" s="16" t="s">
        <v>989</v>
      </c>
      <c r="C223" s="15" t="s">
        <v>916</v>
      </c>
      <c r="D223" s="16" t="s">
        <v>983</v>
      </c>
      <c r="E223" s="17" t="s">
        <v>17</v>
      </c>
      <c r="F223" s="18">
        <v>143</v>
      </c>
      <c r="G223" s="19">
        <v>22.93</v>
      </c>
      <c r="H223" s="19">
        <f t="shared" si="6"/>
        <v>3278.99</v>
      </c>
      <c r="I223" s="19">
        <f t="shared" si="7"/>
        <v>0</v>
      </c>
      <c r="J223" s="19"/>
      <c r="K223" s="19"/>
      <c r="L223" s="19"/>
      <c r="M223" s="19"/>
      <c r="N223" s="19"/>
      <c r="O223" s="20"/>
    </row>
    <row r="224" s="3" customFormat="1" spans="1:15">
      <c r="A224" s="14">
        <v>220</v>
      </c>
      <c r="B224" s="16" t="s">
        <v>990</v>
      </c>
      <c r="C224" s="15" t="s">
        <v>991</v>
      </c>
      <c r="D224" s="16" t="s">
        <v>992</v>
      </c>
      <c r="E224" s="17" t="s">
        <v>17</v>
      </c>
      <c r="F224" s="18">
        <v>65</v>
      </c>
      <c r="G224" s="19">
        <v>25.68</v>
      </c>
      <c r="H224" s="19">
        <f t="shared" si="6"/>
        <v>1669.2</v>
      </c>
      <c r="I224" s="19">
        <f t="shared" si="7"/>
        <v>0</v>
      </c>
      <c r="J224" s="19"/>
      <c r="K224" s="19"/>
      <c r="L224" s="19"/>
      <c r="M224" s="19"/>
      <c r="N224" s="19"/>
      <c r="O224" s="20"/>
    </row>
    <row r="225" s="3" customFormat="1" spans="1:15">
      <c r="A225" s="14">
        <v>221</v>
      </c>
      <c r="B225" s="16" t="s">
        <v>993</v>
      </c>
      <c r="C225" s="15" t="s">
        <v>994</v>
      </c>
      <c r="D225" s="16" t="s">
        <v>983</v>
      </c>
      <c r="E225" s="17" t="s">
        <v>17</v>
      </c>
      <c r="F225" s="18">
        <v>130</v>
      </c>
      <c r="G225" s="19">
        <v>21.77</v>
      </c>
      <c r="H225" s="19">
        <f t="shared" si="6"/>
        <v>2830.1</v>
      </c>
      <c r="I225" s="19">
        <f t="shared" si="7"/>
        <v>0</v>
      </c>
      <c r="J225" s="19"/>
      <c r="K225" s="19"/>
      <c r="L225" s="19"/>
      <c r="M225" s="19"/>
      <c r="N225" s="19"/>
      <c r="O225" s="20"/>
    </row>
    <row r="226" spans="1:15">
      <c r="A226" s="14">
        <v>222</v>
      </c>
      <c r="B226" s="16" t="s">
        <v>995</v>
      </c>
      <c r="C226" s="15" t="s">
        <v>994</v>
      </c>
      <c r="D226" s="16" t="s">
        <v>996</v>
      </c>
      <c r="E226" s="17" t="s">
        <v>17</v>
      </c>
      <c r="F226" s="18">
        <v>760</v>
      </c>
      <c r="G226" s="19">
        <v>24.67</v>
      </c>
      <c r="H226" s="19">
        <f t="shared" si="6"/>
        <v>18749.2</v>
      </c>
      <c r="I226" s="19">
        <f t="shared" si="7"/>
        <v>0</v>
      </c>
      <c r="J226" s="19"/>
      <c r="K226" s="19"/>
      <c r="L226" s="19"/>
      <c r="M226" s="19"/>
      <c r="N226" s="19"/>
      <c r="O226" s="20"/>
    </row>
    <row r="227" spans="1:15">
      <c r="A227" s="14">
        <v>223</v>
      </c>
      <c r="B227" s="16" t="s">
        <v>189</v>
      </c>
      <c r="C227" s="15" t="s">
        <v>997</v>
      </c>
      <c r="D227" s="16" t="s">
        <v>998</v>
      </c>
      <c r="E227" s="17" t="s">
        <v>17</v>
      </c>
      <c r="F227" s="18">
        <v>720</v>
      </c>
      <c r="G227" s="19">
        <v>50.69</v>
      </c>
      <c r="H227" s="19">
        <f t="shared" si="6"/>
        <v>36496.8</v>
      </c>
      <c r="I227" s="19">
        <f t="shared" si="7"/>
        <v>0</v>
      </c>
      <c r="J227" s="19"/>
      <c r="K227" s="19"/>
      <c r="L227" s="19"/>
      <c r="M227" s="19"/>
      <c r="N227" s="19"/>
      <c r="O227" s="20"/>
    </row>
    <row r="228" spans="1:15">
      <c r="A228" s="14">
        <v>224</v>
      </c>
      <c r="B228" s="16" t="s">
        <v>156</v>
      </c>
      <c r="C228" s="15" t="s">
        <v>999</v>
      </c>
      <c r="D228" s="16" t="s">
        <v>1000</v>
      </c>
      <c r="E228" s="17" t="s">
        <v>17</v>
      </c>
      <c r="F228" s="18">
        <v>1491</v>
      </c>
      <c r="G228" s="19">
        <v>34.49</v>
      </c>
      <c r="H228" s="19">
        <f t="shared" si="6"/>
        <v>51424.59</v>
      </c>
      <c r="I228" s="19">
        <f t="shared" si="7"/>
        <v>0</v>
      </c>
      <c r="J228" s="19"/>
      <c r="K228" s="19"/>
      <c r="L228" s="19"/>
      <c r="M228" s="19"/>
      <c r="N228" s="19"/>
      <c r="O228" s="20"/>
    </row>
    <row r="229" spans="1:15">
      <c r="A229" s="14">
        <v>225</v>
      </c>
      <c r="B229" s="16" t="s">
        <v>1001</v>
      </c>
      <c r="C229" s="15" t="s">
        <v>982</v>
      </c>
      <c r="D229" s="16" t="s">
        <v>1000</v>
      </c>
      <c r="E229" s="17" t="s">
        <v>17</v>
      </c>
      <c r="F229" s="18">
        <v>500</v>
      </c>
      <c r="G229" s="19">
        <v>37.95</v>
      </c>
      <c r="H229" s="19">
        <f t="shared" si="6"/>
        <v>18975</v>
      </c>
      <c r="I229" s="19">
        <f t="shared" si="7"/>
        <v>0</v>
      </c>
      <c r="J229" s="19"/>
      <c r="K229" s="19"/>
      <c r="L229" s="19"/>
      <c r="M229" s="19"/>
      <c r="N229" s="19"/>
      <c r="O229" s="20"/>
    </row>
    <row r="230" s="3" customFormat="1" spans="1:15">
      <c r="A230" s="14">
        <v>226</v>
      </c>
      <c r="B230" s="16" t="s">
        <v>1002</v>
      </c>
      <c r="C230" s="15" t="s">
        <v>1003</v>
      </c>
      <c r="D230" s="16" t="s">
        <v>985</v>
      </c>
      <c r="E230" s="17" t="s">
        <v>17</v>
      </c>
      <c r="F230" s="18">
        <v>20</v>
      </c>
      <c r="G230" s="19">
        <v>27.52</v>
      </c>
      <c r="H230" s="19">
        <f t="shared" si="6"/>
        <v>550.4</v>
      </c>
      <c r="I230" s="19">
        <f t="shared" si="7"/>
        <v>0</v>
      </c>
      <c r="J230" s="19"/>
      <c r="K230" s="19"/>
      <c r="L230" s="19"/>
      <c r="M230" s="19"/>
      <c r="N230" s="19"/>
      <c r="O230" s="20"/>
    </row>
    <row r="231" spans="1:15">
      <c r="A231" s="14">
        <v>227</v>
      </c>
      <c r="B231" s="16" t="s">
        <v>1004</v>
      </c>
      <c r="C231" s="15" t="s">
        <v>1003</v>
      </c>
      <c r="D231" s="16" t="s">
        <v>1005</v>
      </c>
      <c r="E231" s="17" t="s">
        <v>17</v>
      </c>
      <c r="F231" s="18">
        <v>620</v>
      </c>
      <c r="G231" s="19">
        <v>30.98</v>
      </c>
      <c r="H231" s="19">
        <f t="shared" si="6"/>
        <v>19207.6</v>
      </c>
      <c r="I231" s="19">
        <f t="shared" si="7"/>
        <v>0</v>
      </c>
      <c r="J231" s="19"/>
      <c r="K231" s="19"/>
      <c r="L231" s="19"/>
      <c r="M231" s="19"/>
      <c r="N231" s="19"/>
      <c r="O231" s="20"/>
    </row>
    <row r="232" s="3" customFormat="1" spans="1:15">
      <c r="A232" s="14">
        <v>228</v>
      </c>
      <c r="B232" s="16" t="s">
        <v>534</v>
      </c>
      <c r="C232" s="15" t="s">
        <v>1006</v>
      </c>
      <c r="D232" s="16" t="s">
        <v>939</v>
      </c>
      <c r="E232" s="17" t="s">
        <v>17</v>
      </c>
      <c r="F232" s="18">
        <v>10</v>
      </c>
      <c r="G232" s="19">
        <v>41.28</v>
      </c>
      <c r="H232" s="19">
        <f t="shared" si="6"/>
        <v>412.8</v>
      </c>
      <c r="I232" s="19">
        <f t="shared" si="7"/>
        <v>0</v>
      </c>
      <c r="J232" s="19"/>
      <c r="K232" s="19"/>
      <c r="L232" s="19"/>
      <c r="M232" s="19"/>
      <c r="N232" s="19"/>
      <c r="O232" s="20"/>
    </row>
    <row r="233" s="3" customFormat="1" spans="1:15">
      <c r="A233" s="14">
        <v>229</v>
      </c>
      <c r="B233" s="16" t="s">
        <v>1007</v>
      </c>
      <c r="C233" s="15" t="s">
        <v>994</v>
      </c>
      <c r="D233" s="16" t="s">
        <v>1008</v>
      </c>
      <c r="E233" s="17" t="s">
        <v>17</v>
      </c>
      <c r="F233" s="18">
        <v>11</v>
      </c>
      <c r="G233" s="19">
        <v>29.35</v>
      </c>
      <c r="H233" s="19">
        <f t="shared" si="6"/>
        <v>322.85</v>
      </c>
      <c r="I233" s="19">
        <f t="shared" si="7"/>
        <v>0</v>
      </c>
      <c r="J233" s="19"/>
      <c r="K233" s="19"/>
      <c r="L233" s="19"/>
      <c r="M233" s="19"/>
      <c r="N233" s="19"/>
      <c r="O233" s="20"/>
    </row>
    <row r="234" s="3" customFormat="1" spans="1:15">
      <c r="A234" s="14">
        <v>230</v>
      </c>
      <c r="B234" s="16" t="s">
        <v>1009</v>
      </c>
      <c r="C234" s="15" t="s">
        <v>994</v>
      </c>
      <c r="D234" s="16" t="s">
        <v>1010</v>
      </c>
      <c r="E234" s="17" t="s">
        <v>17</v>
      </c>
      <c r="F234" s="18">
        <v>7</v>
      </c>
      <c r="G234" s="19">
        <v>34.86</v>
      </c>
      <c r="H234" s="19">
        <f t="shared" si="6"/>
        <v>244.02</v>
      </c>
      <c r="I234" s="19">
        <f t="shared" si="7"/>
        <v>0</v>
      </c>
      <c r="J234" s="19"/>
      <c r="K234" s="19"/>
      <c r="L234" s="19"/>
      <c r="M234" s="19"/>
      <c r="N234" s="19"/>
      <c r="O234" s="20"/>
    </row>
    <row r="235" s="3" customFormat="1" spans="1:15">
      <c r="A235" s="14">
        <v>231</v>
      </c>
      <c r="B235" s="16" t="s">
        <v>1011</v>
      </c>
      <c r="C235" s="15" t="s">
        <v>994</v>
      </c>
      <c r="D235" s="16" t="s">
        <v>1012</v>
      </c>
      <c r="E235" s="17" t="s">
        <v>17</v>
      </c>
      <c r="F235" s="18">
        <v>156</v>
      </c>
      <c r="G235" s="19">
        <v>39.54</v>
      </c>
      <c r="H235" s="19">
        <f t="shared" si="6"/>
        <v>6168.24</v>
      </c>
      <c r="I235" s="19">
        <f t="shared" si="7"/>
        <v>0</v>
      </c>
      <c r="J235" s="19"/>
      <c r="K235" s="19"/>
      <c r="L235" s="19"/>
      <c r="M235" s="19"/>
      <c r="N235" s="19"/>
      <c r="O235" s="20"/>
    </row>
    <row r="236" s="3" customFormat="1" spans="1:15">
      <c r="A236" s="14">
        <v>232</v>
      </c>
      <c r="B236" s="16" t="s">
        <v>1013</v>
      </c>
      <c r="C236" s="15" t="s">
        <v>928</v>
      </c>
      <c r="D236" s="16" t="s">
        <v>1014</v>
      </c>
      <c r="E236" s="17" t="s">
        <v>17</v>
      </c>
      <c r="F236" s="18">
        <v>5</v>
      </c>
      <c r="G236" s="19">
        <v>29.36</v>
      </c>
      <c r="H236" s="19">
        <f t="shared" si="6"/>
        <v>146.8</v>
      </c>
      <c r="I236" s="19">
        <f t="shared" si="7"/>
        <v>0</v>
      </c>
      <c r="J236" s="19"/>
      <c r="K236" s="19"/>
      <c r="L236" s="19"/>
      <c r="M236" s="19"/>
      <c r="N236" s="19"/>
      <c r="O236" s="20"/>
    </row>
    <row r="237" s="3" customFormat="1" spans="1:15">
      <c r="A237" s="14">
        <v>233</v>
      </c>
      <c r="B237" s="16" t="s">
        <v>1015</v>
      </c>
      <c r="C237" s="15" t="s">
        <v>928</v>
      </c>
      <c r="D237" s="16" t="s">
        <v>1016</v>
      </c>
      <c r="E237" s="17" t="s">
        <v>17</v>
      </c>
      <c r="F237" s="18">
        <v>11</v>
      </c>
      <c r="G237" s="19">
        <v>34.86</v>
      </c>
      <c r="H237" s="19">
        <f t="shared" si="6"/>
        <v>383.46</v>
      </c>
      <c r="I237" s="19">
        <f t="shared" si="7"/>
        <v>0</v>
      </c>
      <c r="J237" s="19"/>
      <c r="K237" s="19"/>
      <c r="L237" s="19"/>
      <c r="M237" s="19"/>
      <c r="N237" s="19"/>
      <c r="O237" s="20"/>
    </row>
    <row r="238" spans="1:15">
      <c r="A238" s="14">
        <v>234</v>
      </c>
      <c r="B238" s="16" t="s">
        <v>1017</v>
      </c>
      <c r="C238" s="15" t="s">
        <v>1018</v>
      </c>
      <c r="D238" s="16" t="s">
        <v>1019</v>
      </c>
      <c r="E238" s="17" t="s">
        <v>17</v>
      </c>
      <c r="F238" s="18">
        <v>1555</v>
      </c>
      <c r="G238" s="19">
        <v>30.96</v>
      </c>
      <c r="H238" s="19">
        <f t="shared" si="6"/>
        <v>48142.8</v>
      </c>
      <c r="I238" s="19">
        <f t="shared" si="7"/>
        <v>0</v>
      </c>
      <c r="J238" s="19"/>
      <c r="K238" s="19"/>
      <c r="L238" s="19"/>
      <c r="M238" s="19"/>
      <c r="N238" s="19"/>
      <c r="O238" s="20"/>
    </row>
    <row r="239" spans="1:15">
      <c r="A239" s="14">
        <v>235</v>
      </c>
      <c r="B239" s="16" t="s">
        <v>1020</v>
      </c>
      <c r="C239" s="15" t="s">
        <v>1021</v>
      </c>
      <c r="D239" s="16" t="s">
        <v>1022</v>
      </c>
      <c r="E239" s="17" t="s">
        <v>17</v>
      </c>
      <c r="F239" s="18">
        <v>1200</v>
      </c>
      <c r="G239" s="19">
        <v>32.6</v>
      </c>
      <c r="H239" s="19">
        <f t="shared" si="6"/>
        <v>39120</v>
      </c>
      <c r="I239" s="19">
        <f t="shared" si="7"/>
        <v>0</v>
      </c>
      <c r="J239" s="19"/>
      <c r="K239" s="19"/>
      <c r="L239" s="19"/>
      <c r="M239" s="19"/>
      <c r="N239" s="19"/>
      <c r="O239" s="20"/>
    </row>
    <row r="240" spans="1:15">
      <c r="A240" s="14">
        <v>236</v>
      </c>
      <c r="B240" s="16" t="s">
        <v>1023</v>
      </c>
      <c r="C240" s="15" t="s">
        <v>1024</v>
      </c>
      <c r="D240" s="16" t="s">
        <v>1014</v>
      </c>
      <c r="E240" s="17" t="s">
        <v>17</v>
      </c>
      <c r="F240" s="18">
        <v>900</v>
      </c>
      <c r="G240" s="19">
        <v>34</v>
      </c>
      <c r="H240" s="19">
        <f t="shared" si="6"/>
        <v>30600</v>
      </c>
      <c r="I240" s="19">
        <f t="shared" si="7"/>
        <v>0</v>
      </c>
      <c r="J240" s="19"/>
      <c r="K240" s="19"/>
      <c r="L240" s="19"/>
      <c r="M240" s="19"/>
      <c r="N240" s="19"/>
      <c r="O240" s="20"/>
    </row>
    <row r="241" spans="1:15">
      <c r="A241" s="14">
        <v>237</v>
      </c>
      <c r="B241" s="16" t="s">
        <v>302</v>
      </c>
      <c r="C241" s="15" t="s">
        <v>861</v>
      </c>
      <c r="D241" s="16" t="s">
        <v>1025</v>
      </c>
      <c r="E241" s="17" t="s">
        <v>17</v>
      </c>
      <c r="F241" s="18">
        <v>275</v>
      </c>
      <c r="G241" s="19">
        <v>26.62</v>
      </c>
      <c r="H241" s="19">
        <f t="shared" si="6"/>
        <v>7320.5</v>
      </c>
      <c r="I241" s="19">
        <f t="shared" si="7"/>
        <v>0</v>
      </c>
      <c r="J241" s="19"/>
      <c r="K241" s="19"/>
      <c r="L241" s="19"/>
      <c r="M241" s="19"/>
      <c r="N241" s="19"/>
      <c r="O241" s="20"/>
    </row>
    <row r="242" s="3" customFormat="1" spans="1:15">
      <c r="A242" s="14">
        <v>238</v>
      </c>
      <c r="B242" s="16" t="s">
        <v>1026</v>
      </c>
      <c r="C242" s="15" t="s">
        <v>994</v>
      </c>
      <c r="D242" s="16" t="s">
        <v>1027</v>
      </c>
      <c r="E242" s="17" t="s">
        <v>17</v>
      </c>
      <c r="F242" s="18">
        <v>62</v>
      </c>
      <c r="G242" s="19">
        <v>32.11</v>
      </c>
      <c r="H242" s="19">
        <f t="shared" si="6"/>
        <v>1990.82</v>
      </c>
      <c r="I242" s="19">
        <f t="shared" si="7"/>
        <v>0</v>
      </c>
      <c r="J242" s="19"/>
      <c r="K242" s="19"/>
      <c r="L242" s="19"/>
      <c r="M242" s="19"/>
      <c r="N242" s="19"/>
      <c r="O242" s="20"/>
    </row>
    <row r="243" spans="1:15">
      <c r="A243" s="14">
        <v>239</v>
      </c>
      <c r="B243" s="16" t="s">
        <v>48</v>
      </c>
      <c r="C243" s="15" t="s">
        <v>849</v>
      </c>
      <c r="D243" s="16" t="s">
        <v>1028</v>
      </c>
      <c r="E243" s="17" t="s">
        <v>17</v>
      </c>
      <c r="F243" s="18">
        <v>6700</v>
      </c>
      <c r="G243" s="19">
        <v>38.07</v>
      </c>
      <c r="H243" s="19">
        <f t="shared" si="6"/>
        <v>255069</v>
      </c>
      <c r="I243" s="19">
        <f t="shared" si="7"/>
        <v>0</v>
      </c>
      <c r="J243" s="19"/>
      <c r="K243" s="19"/>
      <c r="L243" s="19"/>
      <c r="M243" s="19"/>
      <c r="N243" s="19"/>
      <c r="O243" s="20"/>
    </row>
    <row r="244" spans="1:15">
      <c r="A244" s="14">
        <v>240</v>
      </c>
      <c r="B244" s="16" t="s">
        <v>1029</v>
      </c>
      <c r="C244" s="15" t="s">
        <v>1030</v>
      </c>
      <c r="D244" s="16" t="s">
        <v>1031</v>
      </c>
      <c r="E244" s="17" t="s">
        <v>17</v>
      </c>
      <c r="F244" s="18">
        <v>2380</v>
      </c>
      <c r="G244" s="19">
        <v>38.07</v>
      </c>
      <c r="H244" s="19">
        <f t="shared" si="6"/>
        <v>90606.6</v>
      </c>
      <c r="I244" s="19">
        <f t="shared" si="7"/>
        <v>0</v>
      </c>
      <c r="J244" s="19"/>
      <c r="K244" s="19"/>
      <c r="L244" s="19"/>
      <c r="M244" s="19"/>
      <c r="N244" s="19"/>
      <c r="O244" s="20"/>
    </row>
    <row r="245" s="3" customFormat="1" spans="1:15">
      <c r="A245" s="14">
        <v>241</v>
      </c>
      <c r="B245" s="16" t="s">
        <v>1032</v>
      </c>
      <c r="C245" s="15" t="s">
        <v>994</v>
      </c>
      <c r="D245" s="16" t="s">
        <v>985</v>
      </c>
      <c r="E245" s="17" t="s">
        <v>17</v>
      </c>
      <c r="F245" s="18">
        <v>5</v>
      </c>
      <c r="G245" s="19">
        <v>20.18</v>
      </c>
      <c r="H245" s="19">
        <f t="shared" si="6"/>
        <v>100.9</v>
      </c>
      <c r="I245" s="19">
        <f t="shared" si="7"/>
        <v>0</v>
      </c>
      <c r="J245" s="19"/>
      <c r="K245" s="19"/>
      <c r="L245" s="19"/>
      <c r="M245" s="19"/>
      <c r="N245" s="19"/>
      <c r="O245" s="20"/>
    </row>
    <row r="246" spans="1:15">
      <c r="A246" s="14">
        <v>242</v>
      </c>
      <c r="B246" s="16" t="s">
        <v>546</v>
      </c>
      <c r="C246" s="15" t="s">
        <v>949</v>
      </c>
      <c r="D246" s="16" t="s">
        <v>909</v>
      </c>
      <c r="E246" s="17" t="s">
        <v>17</v>
      </c>
      <c r="F246" s="18">
        <v>14</v>
      </c>
      <c r="G246" s="19">
        <v>31.62</v>
      </c>
      <c r="H246" s="19">
        <f t="shared" si="6"/>
        <v>442.68</v>
      </c>
      <c r="I246" s="19">
        <f t="shared" si="7"/>
        <v>0</v>
      </c>
      <c r="J246" s="19"/>
      <c r="K246" s="19"/>
      <c r="L246" s="19"/>
      <c r="M246" s="19"/>
      <c r="N246" s="19"/>
      <c r="O246" s="20"/>
    </row>
    <row r="247" spans="1:15">
      <c r="A247" s="14">
        <v>243</v>
      </c>
      <c r="B247" s="16" t="s">
        <v>1033</v>
      </c>
      <c r="C247" s="15" t="s">
        <v>1034</v>
      </c>
      <c r="D247" s="16" t="s">
        <v>1035</v>
      </c>
      <c r="E247" s="17" t="s">
        <v>17</v>
      </c>
      <c r="F247" s="18">
        <v>2217</v>
      </c>
      <c r="G247" s="19">
        <v>33.64</v>
      </c>
      <c r="H247" s="19">
        <f t="shared" si="6"/>
        <v>74579.88</v>
      </c>
      <c r="I247" s="19">
        <f t="shared" si="7"/>
        <v>0</v>
      </c>
      <c r="J247" s="19"/>
      <c r="K247" s="19"/>
      <c r="L247" s="19"/>
      <c r="M247" s="19"/>
      <c r="N247" s="19"/>
      <c r="O247" s="20"/>
    </row>
    <row r="248" spans="1:15">
      <c r="A248" s="14">
        <v>244</v>
      </c>
      <c r="B248" s="16" t="s">
        <v>372</v>
      </c>
      <c r="C248" s="15" t="s">
        <v>833</v>
      </c>
      <c r="D248" s="16" t="s">
        <v>1036</v>
      </c>
      <c r="E248" s="17" t="s">
        <v>17</v>
      </c>
      <c r="F248" s="18">
        <v>326</v>
      </c>
      <c r="G248" s="19">
        <v>14.75</v>
      </c>
      <c r="H248" s="19">
        <f t="shared" si="6"/>
        <v>4808.5</v>
      </c>
      <c r="I248" s="19">
        <f t="shared" si="7"/>
        <v>0</v>
      </c>
      <c r="J248" s="19"/>
      <c r="K248" s="19"/>
      <c r="L248" s="19"/>
      <c r="M248" s="19"/>
      <c r="N248" s="19"/>
      <c r="O248" s="20"/>
    </row>
    <row r="249" s="3" customFormat="1" spans="1:15">
      <c r="A249" s="14">
        <v>245</v>
      </c>
      <c r="B249" s="16" t="s">
        <v>235</v>
      </c>
      <c r="C249" s="16" t="s">
        <v>1037</v>
      </c>
      <c r="D249" s="16" t="s">
        <v>1038</v>
      </c>
      <c r="E249" s="17" t="s">
        <v>17</v>
      </c>
      <c r="F249" s="18">
        <v>975</v>
      </c>
      <c r="G249" s="19">
        <v>35.72</v>
      </c>
      <c r="H249" s="19">
        <f t="shared" si="6"/>
        <v>34827</v>
      </c>
      <c r="I249" s="19">
        <f t="shared" si="7"/>
        <v>0</v>
      </c>
      <c r="J249" s="19"/>
      <c r="K249" s="19"/>
      <c r="L249" s="19"/>
      <c r="M249" s="19"/>
      <c r="N249" s="19"/>
      <c r="O249" s="20"/>
    </row>
    <row r="250" s="3" customFormat="1" spans="1:15">
      <c r="A250" s="14">
        <v>246</v>
      </c>
      <c r="B250" s="16" t="s">
        <v>203</v>
      </c>
      <c r="C250" s="16" t="s">
        <v>1037</v>
      </c>
      <c r="D250" s="16" t="s">
        <v>1039</v>
      </c>
      <c r="E250" s="17" t="s">
        <v>17</v>
      </c>
      <c r="F250" s="18">
        <v>1206</v>
      </c>
      <c r="G250" s="19">
        <v>23.73</v>
      </c>
      <c r="H250" s="19">
        <f t="shared" si="6"/>
        <v>28618.38</v>
      </c>
      <c r="I250" s="19">
        <f t="shared" si="7"/>
        <v>0</v>
      </c>
      <c r="J250" s="19"/>
      <c r="K250" s="19"/>
      <c r="L250" s="19"/>
      <c r="M250" s="19"/>
      <c r="N250" s="19"/>
      <c r="O250" s="20"/>
    </row>
    <row r="251" spans="1:15">
      <c r="A251" s="14">
        <v>247</v>
      </c>
      <c r="B251" s="16" t="s">
        <v>347</v>
      </c>
      <c r="C251" s="16" t="s">
        <v>1040</v>
      </c>
      <c r="D251" s="16" t="s">
        <v>1041</v>
      </c>
      <c r="E251" s="17" t="s">
        <v>17</v>
      </c>
      <c r="F251" s="18">
        <v>168</v>
      </c>
      <c r="G251" s="19">
        <v>25</v>
      </c>
      <c r="H251" s="19">
        <f t="shared" si="6"/>
        <v>4200</v>
      </c>
      <c r="I251" s="19">
        <f t="shared" si="7"/>
        <v>0</v>
      </c>
      <c r="J251" s="19"/>
      <c r="K251" s="19"/>
      <c r="L251" s="19"/>
      <c r="M251" s="19"/>
      <c r="N251" s="19"/>
      <c r="O251" s="20"/>
    </row>
    <row r="252" spans="1:15">
      <c r="A252" s="14">
        <v>248</v>
      </c>
      <c r="B252" s="16" t="s">
        <v>417</v>
      </c>
      <c r="C252" s="15" t="s">
        <v>1042</v>
      </c>
      <c r="D252" s="16" t="s">
        <v>1043</v>
      </c>
      <c r="E252" s="17" t="s">
        <v>17</v>
      </c>
      <c r="F252" s="18">
        <v>115</v>
      </c>
      <c r="G252" s="19">
        <v>22.77</v>
      </c>
      <c r="H252" s="19">
        <f t="shared" si="6"/>
        <v>2618.55</v>
      </c>
      <c r="I252" s="19">
        <f t="shared" si="7"/>
        <v>0</v>
      </c>
      <c r="J252" s="19"/>
      <c r="K252" s="19"/>
      <c r="L252" s="19"/>
      <c r="M252" s="19"/>
      <c r="N252" s="19"/>
      <c r="O252" s="20"/>
    </row>
    <row r="253" spans="1:15">
      <c r="A253" s="14">
        <v>249</v>
      </c>
      <c r="B253" s="16" t="s">
        <v>519</v>
      </c>
      <c r="C253" s="20"/>
      <c r="D253" s="16" t="s">
        <v>1044</v>
      </c>
      <c r="E253" s="17" t="s">
        <v>17</v>
      </c>
      <c r="F253" s="18">
        <v>11</v>
      </c>
      <c r="G253" s="19">
        <v>48.51</v>
      </c>
      <c r="H253" s="19">
        <f t="shared" si="6"/>
        <v>533.61</v>
      </c>
      <c r="I253" s="19">
        <f t="shared" si="7"/>
        <v>0</v>
      </c>
      <c r="J253" s="19"/>
      <c r="K253" s="19"/>
      <c r="L253" s="19"/>
      <c r="M253" s="19"/>
      <c r="N253" s="19"/>
      <c r="O253" s="20"/>
    </row>
    <row r="254" spans="1:15">
      <c r="A254" s="14">
        <v>250</v>
      </c>
      <c r="B254" s="16" t="s">
        <v>540</v>
      </c>
      <c r="C254" s="16" t="s">
        <v>1045</v>
      </c>
      <c r="D254" s="16" t="s">
        <v>1046</v>
      </c>
      <c r="E254" s="17" t="s">
        <v>17</v>
      </c>
      <c r="F254" s="18">
        <v>5</v>
      </c>
      <c r="G254" s="19">
        <v>83</v>
      </c>
      <c r="H254" s="19">
        <f t="shared" si="6"/>
        <v>415</v>
      </c>
      <c r="I254" s="19">
        <f t="shared" si="7"/>
        <v>0</v>
      </c>
      <c r="J254" s="19"/>
      <c r="K254" s="19"/>
      <c r="L254" s="19"/>
      <c r="M254" s="19"/>
      <c r="N254" s="19"/>
      <c r="O254" s="20"/>
    </row>
    <row r="255" spans="1:15">
      <c r="A255" s="14">
        <v>251</v>
      </c>
      <c r="B255" s="16" t="s">
        <v>561</v>
      </c>
      <c r="C255" s="16" t="s">
        <v>1047</v>
      </c>
      <c r="D255" s="16" t="s">
        <v>1048</v>
      </c>
      <c r="E255" s="17" t="s">
        <v>17</v>
      </c>
      <c r="F255" s="18">
        <v>3</v>
      </c>
      <c r="G255" s="19">
        <v>75</v>
      </c>
      <c r="H255" s="19">
        <f t="shared" si="6"/>
        <v>225</v>
      </c>
      <c r="I255" s="19">
        <f t="shared" si="7"/>
        <v>0</v>
      </c>
      <c r="J255" s="19"/>
      <c r="K255" s="19"/>
      <c r="L255" s="19"/>
      <c r="M255" s="19"/>
      <c r="N255" s="19"/>
      <c r="O255" s="20"/>
    </row>
    <row r="256" spans="1:15">
      <c r="A256" s="14">
        <v>252</v>
      </c>
      <c r="B256" s="16" t="s">
        <v>577</v>
      </c>
      <c r="C256" s="16" t="s">
        <v>1049</v>
      </c>
      <c r="D256" s="16" t="s">
        <v>1050</v>
      </c>
      <c r="E256" s="17" t="s">
        <v>17</v>
      </c>
      <c r="F256" s="18">
        <v>5</v>
      </c>
      <c r="G256" s="19">
        <v>25.69</v>
      </c>
      <c r="H256" s="19">
        <f t="shared" si="6"/>
        <v>128.45</v>
      </c>
      <c r="I256" s="19">
        <f t="shared" si="7"/>
        <v>0</v>
      </c>
      <c r="J256" s="19"/>
      <c r="K256" s="19"/>
      <c r="L256" s="19"/>
      <c r="M256" s="19"/>
      <c r="N256" s="19"/>
      <c r="O256" s="20"/>
    </row>
    <row r="257" spans="1:15">
      <c r="A257" s="14">
        <v>253</v>
      </c>
      <c r="B257" s="16" t="s">
        <v>579</v>
      </c>
      <c r="C257" s="16" t="s">
        <v>1051</v>
      </c>
      <c r="D257" s="16" t="s">
        <v>1052</v>
      </c>
      <c r="E257" s="17" t="s">
        <v>17</v>
      </c>
      <c r="F257" s="18">
        <v>5</v>
      </c>
      <c r="G257" s="19">
        <v>21.1</v>
      </c>
      <c r="H257" s="19">
        <f t="shared" si="6"/>
        <v>105.5</v>
      </c>
      <c r="I257" s="19">
        <f t="shared" si="7"/>
        <v>0</v>
      </c>
      <c r="J257" s="19"/>
      <c r="K257" s="19"/>
      <c r="L257" s="19"/>
      <c r="M257" s="19"/>
      <c r="N257" s="19"/>
      <c r="O257" s="20"/>
    </row>
    <row r="258" spans="1:15">
      <c r="A258" s="14">
        <v>254</v>
      </c>
      <c r="B258" s="16" t="s">
        <v>583</v>
      </c>
      <c r="C258" s="16" t="s">
        <v>1053</v>
      </c>
      <c r="D258" s="16" t="s">
        <v>1054</v>
      </c>
      <c r="E258" s="17" t="s">
        <v>17</v>
      </c>
      <c r="F258" s="18">
        <v>4</v>
      </c>
      <c r="G258" s="19">
        <v>26</v>
      </c>
      <c r="H258" s="19">
        <f t="shared" si="6"/>
        <v>104</v>
      </c>
      <c r="I258" s="19">
        <f t="shared" si="7"/>
        <v>0</v>
      </c>
      <c r="J258" s="19"/>
      <c r="K258" s="19"/>
      <c r="L258" s="19"/>
      <c r="M258" s="19"/>
      <c r="N258" s="19"/>
      <c r="O258" s="20"/>
    </row>
    <row r="259" ht="21" customHeight="1" spans="1:15">
      <c r="A259" s="12" t="s">
        <v>1055</v>
      </c>
      <c r="B259" s="12"/>
      <c r="C259" s="12"/>
      <c r="D259" s="12"/>
      <c r="E259" s="12"/>
      <c r="F259" s="12"/>
      <c r="G259" s="12"/>
      <c r="H259" s="23">
        <f>SUM(H5:H258)</f>
        <v>14811414.21</v>
      </c>
      <c r="I259" s="12" t="s">
        <v>1056</v>
      </c>
      <c r="J259" s="12"/>
      <c r="K259" s="24"/>
      <c r="L259" s="8" t="s">
        <v>1057</v>
      </c>
      <c r="M259" s="10"/>
      <c r="N259" s="25"/>
      <c r="O259" s="20"/>
    </row>
  </sheetData>
  <autoFilter xmlns:etc="http://www.wps.cn/officeDocument/2017/etCustomData" ref="A4:O261" etc:filterBottomFollowUsedRange="0">
    <extLst/>
  </autoFilter>
  <mergeCells count="7">
    <mergeCell ref="A1:O1"/>
    <mergeCell ref="A2:O2"/>
    <mergeCell ref="A3:H3"/>
    <mergeCell ref="I3:O3"/>
    <mergeCell ref="A259:G259"/>
    <mergeCell ref="I259:J259"/>
    <mergeCell ref="L259:M2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2.1海鲜（原始数据）</vt:lpstr>
      <vt:lpstr>2.海鲜-清单（分类汇总）</vt:lpstr>
      <vt:lpstr>海鲜类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rptGroup_DMDetailSummary</dc:title>
  <dc:subject>物品类别编码:鲜猪肉,鲜牛肉,鲜羊肉,其他鲜肉,鲜肉制品,鲜鸡,鲜鹅,鲜鸽,飞鸟,禽蛋,野味,鲜鸭,其他禽类制品,河鲜,海鲜-鱼类,海鲜-虾类,海鲜-蟹类,海鲜-贝类,海鲜-头足类,海鲜-藻类,海鲜-</dc:subject>
  <dc:description>up_whRptBill_WI2_DM</dc:description>
  <cp:lastModifiedBy>张晓彬</cp:lastModifiedBy>
  <dcterms:created xsi:type="dcterms:W3CDTF">2026-05-13T14:41:00Z</dcterms:created>
  <dcterms:modified xsi:type="dcterms:W3CDTF">2026-09-29T12:51:29Z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F1EB4E9D927C4EA6B7F589C67CF6DBDC_12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