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【招标采购板块】\【招采资料】2026年招采资料\62.睿派R&amp;APARK7栋105、107、110商铺工程改造采购项目DSWL-GC-021-052(2026)\"/>
    </mc:Choice>
  </mc:AlternateContent>
  <bookViews>
    <workbookView windowWidth="27945" windowHeight="12255"/>
  </bookViews>
  <sheets>
    <sheet name="基础装修" sheetId="1" r:id="rId1"/>
  </sheets>
  <definedNames>
    <definedName name="_xlnm._FilterDatabase" localSheetId="0" hidden="1">基础装修!$A$2:$G$92</definedName>
    <definedName name="_xlnm.Print_Area" localSheetId="0">基础装修!$A$1:$G$91</definedName>
    <definedName name="_xlnm.Print_Titles" localSheetId="0">基础装修!$1:$2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<sst xmlns="http://schemas.openxmlformats.org/spreadsheetml/2006/main" count="249" uniqueCount="138">
  <si>
    <t>报价清单</t>
  </si>
  <si>
    <t>序号</t>
  </si>
  <si>
    <t>工程项目及规格</t>
  </si>
  <si>
    <t>单位</t>
  </si>
  <si>
    <t>数量</t>
  </si>
  <si>
    <t>人工金额</t>
  </si>
  <si>
    <t>材料金额</t>
  </si>
  <si>
    <t>备注</t>
  </si>
  <si>
    <t>一</t>
  </si>
  <si>
    <t>基础工程</t>
  </si>
  <si>
    <t>拆除原有砖墙</t>
  </si>
  <si>
    <t>㎡</t>
  </si>
  <si>
    <t>含拆除人工、机械费。建筑垃圾处理装袋运至地下室的物业指定垃圾池、不含管理处垃圾费，如需运出运费业主自理。</t>
  </si>
  <si>
    <t>拆除原有玻璃外窗</t>
  </si>
  <si>
    <t>加气块砌筑隔墙</t>
  </si>
  <si>
    <t>1、600×200×100 mm加气块+水泥沙浆围砌；2、含人工费及辅料。</t>
  </si>
  <si>
    <t>隔墙地梁</t>
  </si>
  <si>
    <t>M</t>
  </si>
  <si>
    <t>1、按图纸放线，2、清理基层地面，植筋绑扎8#钢筋骨架。3、安装木模板倒C25细石混凝土撒水养护。</t>
  </si>
  <si>
    <t>隔墙水平圈梁</t>
  </si>
  <si>
    <t>1、绑扎8#钢筋骨架。2、安装木模板倒C25细石混凝土撒水养护。</t>
  </si>
  <si>
    <t>隔墙构造柱</t>
  </si>
  <si>
    <t>墙面挂钢丝网水泥砂浆抹灰</t>
  </si>
  <si>
    <t>1、水泥(“润丰”牌3.25普通硅酸盐水泥）砂浆找平，找平后整体均匀，0.4mm+17mm网孔热镀锌钢网。2、含人工费及辅料。</t>
  </si>
  <si>
    <t>小计</t>
  </si>
  <si>
    <t>二</t>
  </si>
  <si>
    <t>大厅</t>
  </si>
  <si>
    <t>原顶棚喷涂黑色无机涂料</t>
  </si>
  <si>
    <t xml:space="preserve">
含材料、人工及机械。按展开面积计算。</t>
  </si>
  <si>
    <t>吊顶反光灯槽制作</t>
  </si>
  <si>
    <t>12厚玻镁板衬底制作框架，面贴9.5厚石膏板，灯带另计</t>
  </si>
  <si>
    <t>墙体喷涂黑色无机涂料</t>
  </si>
  <si>
    <t>含材料、人工及机械。直接喷涂黑色无机涂料</t>
  </si>
  <si>
    <t>墙面艺术漆</t>
  </si>
  <si>
    <t>1.工艺：基层清理填缝→批刮立邦腻子粉一遍→表干粗磨处理→批刮立邦腻子粉一遍→打磨砂纸。
2.本子目需要的材料、人工及机械。按展开面积计算。</t>
  </si>
  <si>
    <t>定制绿色房门</t>
  </si>
  <si>
    <t>樘</t>
  </si>
  <si>
    <t>含材料、安装人工及机械。</t>
  </si>
  <si>
    <t>不锈钢踢脚线</t>
  </si>
  <si>
    <t>前台背墙面贴砖</t>
  </si>
  <si>
    <t>1.工艺：人工清理瓷砖表面→墙面找平层检查→测量定位→材料预排→标高定位→瓷砖粘合剂搅拌→披刮粘合剂→瓷砖粘贴→养护。 
2、含砖及辅料，安装人工及机械。</t>
  </si>
  <si>
    <t>地面铺砖（规格800*800）</t>
  </si>
  <si>
    <t>三</t>
  </si>
  <si>
    <t>十 人 包 间 1</t>
  </si>
  <si>
    <t>双层9.5mm纸面石膏板造型吊顶</t>
  </si>
  <si>
    <t>1.工艺：人工进行测量定位→弹线→边龙骨安装→吊件安装→膨胀螺栓固定→轻钢龙骨安装→9.5mm耐潮纸面石膏板衬底、罩面→自攻螺丝固定→钉帽防锈处理→嵌缝及粘贴纸带。 2.含材料，安装人工及机械。</t>
  </si>
  <si>
    <t>吊顶不锈钢装饰条</t>
  </si>
  <si>
    <t>1、12厚玻镁板衬底，面贴不锈钢</t>
  </si>
  <si>
    <t>天花吊顶刮腻子刷无机涂料</t>
  </si>
  <si>
    <t>1.工艺：基层清理填缝→批刮立邦腻子粉一遍→表干粗磨处理→批刮立邦腻子粉一遍→打磨砂纸。
2.乙供：本子目需要的材料、人工及机械。按展开面积计算</t>
  </si>
  <si>
    <t>空调风口基层底架制安</t>
  </si>
  <si>
    <t xml:space="preserve">1.工艺：按照空调风口大小制作框架，不足1米按1米计算，不含空调风口
</t>
  </si>
  <si>
    <t>墙面墙板制安</t>
  </si>
  <si>
    <t xml:space="preserve">1.工艺：检查清理基层墙面→测量定位→材料预排→安装墙板挂件→安装墙板。 2.含墙板及人工费及机械费。 </t>
  </si>
  <si>
    <t>四</t>
  </si>
  <si>
    <t>十 人 包 间 2</t>
  </si>
  <si>
    <t>内嵌硅胶灯带制安</t>
  </si>
  <si>
    <t>1、含人工费,机械费及辅料，含灯带</t>
  </si>
  <si>
    <t>天花吊顶刮腻子刷绿色艺术涂料</t>
  </si>
  <si>
    <t>天花吊顶贴镜面不锈钢</t>
  </si>
  <si>
    <t>1、12厚玻镁板衬底，面贴1.0镜面不锈钢。</t>
  </si>
  <si>
    <t>窗帘盒制安</t>
  </si>
  <si>
    <t>1、9厘夹板衬底，单面石膏板封面。2、不含五金，含人工费及辅料。</t>
  </si>
  <si>
    <t>墙面绿色艺术漆</t>
  </si>
  <si>
    <t>五</t>
  </si>
  <si>
    <t>八 人 包 间 1</t>
  </si>
  <si>
    <t>轻钢龙骨夹板封平柱子造型墙面</t>
  </si>
  <si>
    <t>15立面图-21。含材料、安装人工及机械。</t>
  </si>
  <si>
    <t>六</t>
  </si>
  <si>
    <t xml:space="preserve">十六人包间 </t>
  </si>
  <si>
    <t>1.工艺：人工进行测量定位→弹线→边龙骨安装→吊件安装→膨胀螺栓固定→轻钢龙骨安装→9.5mm纸面石膏板衬底、罩面→自攻螺丝固定→钉帽防锈处理→嵌缝及粘贴纸带。 2.含材料，安装人工及机械。</t>
  </si>
  <si>
    <t>天花吊顶刮腻子刷灰色艺术涂料</t>
  </si>
  <si>
    <t>墙面灰色艺术漆</t>
  </si>
  <si>
    <t>16立面图-23。含材料、安装人工及机械。</t>
  </si>
  <si>
    <t>七</t>
  </si>
  <si>
    <t>外摆区</t>
  </si>
  <si>
    <t>1立面图-1。含材料、安装人工及机械。</t>
  </si>
  <si>
    <t>地面铺防腐木</t>
  </si>
  <si>
    <t>镀锌钢龙骨布置骨架，面铺防腐木地面 50×70mm，防火等级B1，含安装人工及机械。</t>
  </si>
  <si>
    <t>八</t>
  </si>
  <si>
    <t>水电安装项目</t>
  </si>
  <si>
    <t>强弱电布线</t>
  </si>
  <si>
    <t>1、照明、插座WDZB-BYJ-3*2.5㎡，                                                                  2、空调插座WDZB-BYJ-3*4㎡，网络：飞利浦超六类国标                                                                    3、套DN25镀锌线管；                                                                              4、含底合不含开关插座面板；                                                                         5、不含强电箱及电器保护装置，不含厨房强电布置。</t>
  </si>
  <si>
    <t>强电箱安装</t>
  </si>
  <si>
    <t>个</t>
  </si>
  <si>
    <t>1、电气元件使用施耐德或ABB品牌，主开关使用4P漏电保护开关，插座、空调回路必须设置双极漏电保护功能；参照强电系统图。</t>
  </si>
  <si>
    <t>弱电箱安装</t>
  </si>
  <si>
    <t>1、安装箱体，配电源插座。</t>
  </si>
  <si>
    <t>厨房电箱（预留）</t>
  </si>
  <si>
    <t>1、电气元件使用施耐德或ABB品牌，主开关使用漏电保护开关，插座回路必须设置双极漏电保护功能；参照强电系统图。</t>
  </si>
  <si>
    <t>五孔插座</t>
  </si>
  <si>
    <t>1、施耐德五孔插座面板，安装人工</t>
  </si>
  <si>
    <t>五孔防水插座</t>
  </si>
  <si>
    <t>1、施耐德五孔防水插座面板，安装人工</t>
  </si>
  <si>
    <t>网络插座</t>
  </si>
  <si>
    <t>1、施耐德网络插座面板，安装人工</t>
  </si>
  <si>
    <t>一位开关</t>
  </si>
  <si>
    <t>1、施耐德一位开关面板、安装人工，</t>
  </si>
  <si>
    <t>二位开关</t>
  </si>
  <si>
    <t>1、购买施耐德二位开关面板、安装人工，</t>
  </si>
  <si>
    <t>三位开关</t>
  </si>
  <si>
    <t>1、购买施耐德三位开关面板、安装人工，</t>
  </si>
  <si>
    <t>四位开关</t>
  </si>
  <si>
    <t>1、购买施耐德四位开关面板、安装人工，</t>
  </si>
  <si>
    <t>筒灯</t>
  </si>
  <si>
    <t>1、采购佛山照明18WLED嵌入式筒灯，含安装辅料人工</t>
  </si>
  <si>
    <t>300*600扣板灯</t>
  </si>
  <si>
    <t>1、采购成品300*600扣板灯（佛山照明），接线安装辅料人工</t>
  </si>
  <si>
    <t>射灯导轨</t>
  </si>
  <si>
    <t>1、8mm顶爆螺丝配8mm螺杆，                                                                  2、黑色导轨，                                                                               3、辅料人工，</t>
  </si>
  <si>
    <t>射灯</t>
  </si>
  <si>
    <t>1、成品射灯（佛山照明）、安装人工，</t>
  </si>
  <si>
    <t>LED灯带</t>
  </si>
  <si>
    <t>1、LED灯带、安装人工，</t>
  </si>
  <si>
    <t>铝槽LED灯条</t>
  </si>
  <si>
    <t>1、铝槽LED灯条、安装人工，</t>
  </si>
  <si>
    <t>包间硅胶灯带</t>
  </si>
  <si>
    <t>1、20mm硅胶灯带、安装人工，</t>
  </si>
  <si>
    <t>九</t>
  </si>
  <si>
    <t>综合项目</t>
  </si>
  <si>
    <t>现场日常装修施工垃圾清理费</t>
  </si>
  <si>
    <t>含人工费，清运费。</t>
  </si>
  <si>
    <t>成品保护</t>
  </si>
  <si>
    <t>人工费+成品保护膜</t>
  </si>
  <si>
    <t>装修材料二次搬运费</t>
  </si>
  <si>
    <t>项</t>
  </si>
  <si>
    <t>人工费</t>
  </si>
  <si>
    <t>A</t>
  </si>
  <si>
    <t>合计</t>
  </si>
  <si>
    <t>B</t>
  </si>
  <si>
    <t>税金</t>
  </si>
  <si>
    <t xml:space="preserve">增值税专用发票税率：   % </t>
  </si>
  <si>
    <t>C</t>
  </si>
  <si>
    <t>工程保险（装修工程一切险及第三者责任险）</t>
  </si>
  <si>
    <t>D</t>
  </si>
  <si>
    <t>A+B+C含税总价：</t>
  </si>
  <si>
    <t>E</t>
  </si>
  <si>
    <t>1.固定单价包干；2.包工包料；报价包含所有的主材及辅材；3.计价原则:固定综合单价*实际工程量；4.包施工段的相关安全防护措施费用以及施工措施费、安全文明施工费、赶工措施费、夜间施工增加费等在综合单价中考虑，不另外计取(包工完场清、自身施工及破坏区域的临时防护及二次转运)；5.报价人应对报价清单中所有计算公式进行验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</si>
</sst>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0.00_ "/>
    <numFmt numFmtId="179" formatCode="0.0;[Red]0.0"/>
  </numFmts>
  <fonts count="32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name val="Times New Roman"/>
      <charset val="0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30" fillId="0" borderId="0"/>
    <xf numFmtId="0" fontId="6" fillId="0" borderId="0"/>
  </cellStyleXfs>
  <cellXfs count="6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Continuous" vertical="center" wrapText="1"/>
    </xf>
    <xf numFmtId="176" fontId="4" fillId="0" borderId="1" xfId="0" applyNumberFormat="1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177" fontId="5" fillId="3" borderId="3" xfId="0" applyNumberFormat="1" applyFont="1" applyFill="1" applyBorder="1" applyAlignment="1">
      <alignment horizontal="center" vertical="center" wrapText="1"/>
    </xf>
    <xf numFmtId="176" fontId="5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8" fontId="8" fillId="0" borderId="1" xfId="51" applyNumberFormat="1" applyFont="1" applyFill="1" applyBorder="1" applyAlignment="1">
      <alignment horizontal="center" vertical="center" wrapText="1"/>
    </xf>
    <xf numFmtId="0" fontId="8" fillId="0" borderId="1" xfId="5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left" vertical="center" wrapText="1"/>
    </xf>
    <xf numFmtId="179" fontId="5" fillId="0" borderId="1" xfId="0" applyNumberFormat="1" applyFont="1" applyFill="1" applyBorder="1" applyAlignment="1">
      <alignment horizontal="left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179" fontId="3" fillId="0" borderId="4" xfId="0" applyNumberFormat="1" applyFont="1" applyFill="1" applyBorder="1" applyAlignment="1">
      <alignment horizontal="left" vertical="center" wrapText="1"/>
    </xf>
    <xf numFmtId="179" fontId="3" fillId="0" borderId="6" xfId="0" applyNumberFormat="1" applyFont="1" applyFill="1" applyBorder="1" applyAlignment="1">
      <alignment horizontal="left" vertical="center" wrapText="1"/>
    </xf>
    <xf numFmtId="179" fontId="3" fillId="0" borderId="5" xfId="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_个性化价格2012.4.11" xfId="49"/>
    <cellStyle name="常规_Sheet1" xfId="50"/>
    <cellStyle name="常规 4" xfId="51"/>
    <cellStyle name="常规_工程量清单报价书(金地山湖城项目二期高层区消防工程)" xfId="52"/>
  </cellStyles>
  <tableStyles count="0" defaultTableStyle="TableStyleMedium9" defaultPivotStyle="PivotStyleLight16"/>
  <colors>
    <mruColors>
      <color rgb="00C0C0C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vc&#25490;&#27745;&#31649;@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zoomScaleSheetLayoutView="60" workbookViewId="0">
      <pane ySplit="2" topLeftCell="A38" activePane="bottomLeft" state="frozen"/>
      <selection/>
      <selection pane="bottomLeft" activeCell="G66" sqref="G66"/>
    </sheetView>
  </sheetViews>
  <sheetFormatPr defaultColWidth="9" defaultRowHeight="20.1" customHeight="1" outlineLevelCol="6"/>
  <cols>
    <col min="1" max="1" width="5"/>
    <col min="2" max="2" width="25.25" customWidth="1"/>
    <col min="3" max="3" width="10" customWidth="1"/>
    <col min="4" max="4" width="12.25" customWidth="1"/>
    <col min="5" max="5" width="13.125" customWidth="1"/>
    <col min="6" max="6" width="15.625" customWidth="1"/>
    <col min="7" max="7" width="46.625" customWidth="1"/>
  </cols>
  <sheetData>
    <row r="1" ht="35.25" customHeight="1" spans="1:7">
      <c r="A1" s="5" t="s">
        <v>0</v>
      </c>
      <c r="B1" s="6"/>
      <c r="C1" s="6"/>
      <c r="D1" s="6"/>
      <c r="E1" s="6"/>
      <c r="F1" s="6"/>
      <c r="G1" s="6"/>
    </row>
    <row r="2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</row>
    <row r="3" ht="17.25" customHeight="1" spans="1:7">
      <c r="A3" s="9" t="s">
        <v>8</v>
      </c>
      <c r="B3" s="10" t="s">
        <v>9</v>
      </c>
      <c r="C3" s="11"/>
      <c r="D3" s="12"/>
      <c r="E3" s="13"/>
      <c r="F3" s="12"/>
      <c r="G3" s="11"/>
    </row>
    <row r="4" ht="38" customHeight="1" spans="1:7">
      <c r="A4" s="14">
        <v>1</v>
      </c>
      <c r="B4" s="15" t="s">
        <v>10</v>
      </c>
      <c r="C4" s="14" t="s">
        <v>11</v>
      </c>
      <c r="D4" s="16">
        <v>57</v>
      </c>
      <c r="E4" s="16"/>
      <c r="F4" s="16"/>
      <c r="G4" s="17" t="s">
        <v>12</v>
      </c>
    </row>
    <row r="5" ht="38" customHeight="1" spans="1:7">
      <c r="A5" s="14">
        <v>2</v>
      </c>
      <c r="B5" s="15" t="s">
        <v>13</v>
      </c>
      <c r="C5" s="14" t="s">
        <v>11</v>
      </c>
      <c r="D5" s="16">
        <v>41</v>
      </c>
      <c r="E5" s="16"/>
      <c r="F5" s="16"/>
      <c r="G5" s="17" t="s">
        <v>12</v>
      </c>
    </row>
    <row r="6" ht="35" customHeight="1" spans="1:7">
      <c r="A6" s="14">
        <v>3</v>
      </c>
      <c r="B6" s="15" t="s">
        <v>14</v>
      </c>
      <c r="C6" s="14" t="s">
        <v>11</v>
      </c>
      <c r="D6" s="16">
        <v>352</v>
      </c>
      <c r="E6" s="16"/>
      <c r="F6" s="16"/>
      <c r="G6" s="17" t="s">
        <v>15</v>
      </c>
    </row>
    <row r="7" ht="33" customHeight="1" spans="1:7">
      <c r="A7" s="14">
        <v>4</v>
      </c>
      <c r="B7" s="15" t="s">
        <v>16</v>
      </c>
      <c r="C7" s="14" t="s">
        <v>17</v>
      </c>
      <c r="D7" s="16">
        <v>24</v>
      </c>
      <c r="E7" s="16"/>
      <c r="F7" s="16"/>
      <c r="G7" s="17" t="s">
        <v>18</v>
      </c>
    </row>
    <row r="8" ht="28" customHeight="1" spans="1:7">
      <c r="A8" s="14">
        <v>5</v>
      </c>
      <c r="B8" s="15" t="s">
        <v>19</v>
      </c>
      <c r="C8" s="14" t="s">
        <v>17</v>
      </c>
      <c r="D8" s="16">
        <v>68</v>
      </c>
      <c r="E8" s="16"/>
      <c r="F8" s="16"/>
      <c r="G8" s="17" t="s">
        <v>20</v>
      </c>
    </row>
    <row r="9" customFormat="1" ht="28" customHeight="1" spans="1:7">
      <c r="A9" s="14">
        <v>6</v>
      </c>
      <c r="B9" s="15" t="s">
        <v>21</v>
      </c>
      <c r="C9" s="14" t="s">
        <v>17</v>
      </c>
      <c r="D9" s="16">
        <v>76</v>
      </c>
      <c r="E9" s="16"/>
      <c r="F9" s="16"/>
      <c r="G9" s="17" t="s">
        <v>20</v>
      </c>
    </row>
    <row r="10" s="1" customFormat="1" ht="45" customHeight="1" spans="1:7">
      <c r="A10" s="14">
        <v>7</v>
      </c>
      <c r="B10" s="18" t="s">
        <v>22</v>
      </c>
      <c r="C10" s="14" t="s">
        <v>11</v>
      </c>
      <c r="D10" s="16">
        <v>704</v>
      </c>
      <c r="E10" s="16"/>
      <c r="F10" s="16"/>
      <c r="G10" s="17" t="s">
        <v>23</v>
      </c>
    </row>
    <row r="11" ht="15.75" customHeight="1" spans="1:7">
      <c r="A11" s="14"/>
      <c r="B11" s="19" t="s">
        <v>24</v>
      </c>
      <c r="C11" s="20"/>
      <c r="D11" s="21"/>
      <c r="E11" s="22">
        <f>SUM(E4:E10)</f>
        <v>0</v>
      </c>
      <c r="F11" s="22">
        <f>SUM(F4:F10)</f>
        <v>0</v>
      </c>
      <c r="G11" s="23"/>
    </row>
    <row r="12" ht="20" customHeight="1" spans="1:7">
      <c r="A12" s="9" t="s">
        <v>25</v>
      </c>
      <c r="B12" s="10" t="s">
        <v>26</v>
      </c>
      <c r="C12" s="11"/>
      <c r="D12" s="12"/>
      <c r="E12" s="12"/>
      <c r="F12" s="12"/>
      <c r="G12" s="11"/>
    </row>
    <row r="13" s="1" customFormat="1" ht="35" customHeight="1" spans="1:7">
      <c r="A13" s="14">
        <v>1</v>
      </c>
      <c r="B13" s="15" t="s">
        <v>27</v>
      </c>
      <c r="C13" s="14" t="s">
        <v>11</v>
      </c>
      <c r="D13" s="16">
        <v>209</v>
      </c>
      <c r="E13" s="16"/>
      <c r="F13" s="16"/>
      <c r="G13" s="24" t="s">
        <v>28</v>
      </c>
    </row>
    <row r="14" customFormat="1" ht="45" customHeight="1" spans="1:7">
      <c r="A14" s="14">
        <v>2</v>
      </c>
      <c r="B14" s="15" t="s">
        <v>29</v>
      </c>
      <c r="C14" s="14" t="s">
        <v>17</v>
      </c>
      <c r="D14" s="16">
        <v>69</v>
      </c>
      <c r="E14" s="16"/>
      <c r="F14" s="16"/>
      <c r="G14" s="17" t="s">
        <v>30</v>
      </c>
    </row>
    <row r="15" customFormat="1" ht="51" customHeight="1" spans="1:7">
      <c r="A15" s="14">
        <v>3</v>
      </c>
      <c r="B15" s="15" t="s">
        <v>31</v>
      </c>
      <c r="C15" s="14" t="s">
        <v>11</v>
      </c>
      <c r="D15" s="16">
        <v>155</v>
      </c>
      <c r="E15" s="16"/>
      <c r="F15" s="16"/>
      <c r="G15" s="24" t="s">
        <v>32</v>
      </c>
    </row>
    <row r="16" customFormat="1" ht="51" customHeight="1" spans="1:7">
      <c r="A16" s="14">
        <v>4</v>
      </c>
      <c r="B16" s="15" t="s">
        <v>33</v>
      </c>
      <c r="C16" s="14" t="s">
        <v>11</v>
      </c>
      <c r="D16" s="16">
        <v>156</v>
      </c>
      <c r="E16" s="16"/>
      <c r="F16" s="16"/>
      <c r="G16" s="24" t="s">
        <v>34</v>
      </c>
    </row>
    <row r="17" customFormat="1" ht="50" customHeight="1" spans="1:7">
      <c r="A17" s="14">
        <v>5</v>
      </c>
      <c r="B17" s="15" t="s">
        <v>35</v>
      </c>
      <c r="C17" s="14" t="s">
        <v>36</v>
      </c>
      <c r="D17" s="16">
        <v>7</v>
      </c>
      <c r="E17" s="16"/>
      <c r="F17" s="16"/>
      <c r="G17" s="24" t="s">
        <v>37</v>
      </c>
    </row>
    <row r="18" customFormat="1" ht="51" customHeight="1" spans="1:7">
      <c r="A18" s="14">
        <v>6</v>
      </c>
      <c r="B18" s="25" t="s">
        <v>38</v>
      </c>
      <c r="C18" s="14" t="s">
        <v>17</v>
      </c>
      <c r="D18" s="26">
        <v>44.5</v>
      </c>
      <c r="E18" s="16"/>
      <c r="F18" s="16"/>
      <c r="G18" s="17" t="s">
        <v>37</v>
      </c>
    </row>
    <row r="19" s="1" customFormat="1" ht="61" customHeight="1" spans="1:7">
      <c r="A19" s="14">
        <v>7</v>
      </c>
      <c r="B19" s="18" t="s">
        <v>39</v>
      </c>
      <c r="C19" s="14" t="s">
        <v>11</v>
      </c>
      <c r="D19" s="16">
        <v>10</v>
      </c>
      <c r="E19" s="16"/>
      <c r="F19" s="16"/>
      <c r="G19" s="17" t="s">
        <v>40</v>
      </c>
    </row>
    <row r="20" ht="56" customHeight="1" spans="1:7">
      <c r="A20" s="14">
        <v>8</v>
      </c>
      <c r="B20" s="15" t="s">
        <v>41</v>
      </c>
      <c r="C20" s="14" t="s">
        <v>11</v>
      </c>
      <c r="D20" s="16">
        <v>175</v>
      </c>
      <c r="E20" s="16"/>
      <c r="F20" s="16"/>
      <c r="G20" s="17" t="s">
        <v>40</v>
      </c>
    </row>
    <row r="21" ht="18" customHeight="1" spans="1:7">
      <c r="A21" s="20"/>
      <c r="B21" s="19" t="s">
        <v>24</v>
      </c>
      <c r="C21" s="20"/>
      <c r="D21" s="21"/>
      <c r="E21" s="22">
        <f>SUM(E13:E20)</f>
        <v>0</v>
      </c>
      <c r="F21" s="22">
        <f>SUM(F13:F20)</f>
        <v>0</v>
      </c>
      <c r="G21" s="18"/>
    </row>
    <row r="22" ht="20" customHeight="1" spans="1:7">
      <c r="A22" s="9" t="s">
        <v>42</v>
      </c>
      <c r="B22" s="10" t="s">
        <v>43</v>
      </c>
      <c r="C22" s="11"/>
      <c r="D22" s="12"/>
      <c r="E22" s="12"/>
      <c r="F22" s="12"/>
      <c r="G22" s="11"/>
    </row>
    <row r="23" customFormat="1" ht="63" customHeight="1" spans="1:7">
      <c r="A23" s="14">
        <v>1</v>
      </c>
      <c r="B23" s="15" t="s">
        <v>44</v>
      </c>
      <c r="C23" s="14" t="s">
        <v>11</v>
      </c>
      <c r="D23" s="16">
        <v>17</v>
      </c>
      <c r="E23" s="16"/>
      <c r="F23" s="16"/>
      <c r="G23" s="17" t="s">
        <v>45</v>
      </c>
    </row>
    <row r="24" customFormat="1" ht="45" customHeight="1" spans="1:7">
      <c r="A24" s="14">
        <v>2</v>
      </c>
      <c r="B24" s="15" t="s">
        <v>29</v>
      </c>
      <c r="C24" s="14" t="s">
        <v>17</v>
      </c>
      <c r="D24" s="16">
        <v>6.2</v>
      </c>
      <c r="E24" s="16"/>
      <c r="F24" s="16"/>
      <c r="G24" s="17" t="s">
        <v>30</v>
      </c>
    </row>
    <row r="25" customFormat="1" ht="42" customHeight="1" spans="1:7">
      <c r="A25" s="14">
        <v>3</v>
      </c>
      <c r="B25" s="15" t="s">
        <v>46</v>
      </c>
      <c r="C25" s="14" t="s">
        <v>17</v>
      </c>
      <c r="D25" s="16">
        <v>11</v>
      </c>
      <c r="E25" s="16"/>
      <c r="F25" s="16"/>
      <c r="G25" s="17" t="s">
        <v>47</v>
      </c>
    </row>
    <row r="26" s="1" customFormat="1" ht="51" customHeight="1" spans="1:7">
      <c r="A26" s="27">
        <v>4</v>
      </c>
      <c r="B26" s="28" t="s">
        <v>48</v>
      </c>
      <c r="C26" s="27" t="s">
        <v>11</v>
      </c>
      <c r="D26" s="29">
        <v>21</v>
      </c>
      <c r="E26" s="29"/>
      <c r="F26" s="29"/>
      <c r="G26" s="30" t="s">
        <v>49</v>
      </c>
    </row>
    <row r="27" s="2" customFormat="1" ht="41" customHeight="1" spans="1:7">
      <c r="A27" s="14">
        <v>5</v>
      </c>
      <c r="B27" s="15" t="s">
        <v>50</v>
      </c>
      <c r="C27" s="14" t="s">
        <v>17</v>
      </c>
      <c r="D27" s="16">
        <v>3</v>
      </c>
      <c r="E27" s="16"/>
      <c r="F27" s="16"/>
      <c r="G27" s="17" t="s">
        <v>51</v>
      </c>
    </row>
    <row r="28" customFormat="1" ht="51" customHeight="1" spans="1:7">
      <c r="A28" s="31">
        <v>6</v>
      </c>
      <c r="B28" s="32" t="s">
        <v>52</v>
      </c>
      <c r="C28" s="31" t="s">
        <v>11</v>
      </c>
      <c r="D28" s="33">
        <v>45.5</v>
      </c>
      <c r="E28" s="34"/>
      <c r="F28" s="34"/>
      <c r="G28" s="35" t="s">
        <v>53</v>
      </c>
    </row>
    <row r="29" customFormat="1" ht="56" customHeight="1" spans="1:7">
      <c r="A29" s="14">
        <v>7</v>
      </c>
      <c r="B29" s="15" t="s">
        <v>41</v>
      </c>
      <c r="C29" s="14" t="s">
        <v>11</v>
      </c>
      <c r="D29" s="16">
        <v>72</v>
      </c>
      <c r="E29" s="16"/>
      <c r="F29" s="16"/>
      <c r="G29" s="17" t="s">
        <v>40</v>
      </c>
    </row>
    <row r="30" ht="18" customHeight="1" spans="1:7">
      <c r="A30" s="20"/>
      <c r="B30" s="19" t="s">
        <v>24</v>
      </c>
      <c r="C30" s="20"/>
      <c r="D30" s="21"/>
      <c r="E30" s="22">
        <f>SUM(E23:E29)</f>
        <v>0</v>
      </c>
      <c r="F30" s="22">
        <f>SUM(F23:F29)</f>
        <v>0</v>
      </c>
      <c r="G30" s="18"/>
    </row>
    <row r="31" ht="15.75" customHeight="1" spans="1:7">
      <c r="A31" s="11" t="s">
        <v>54</v>
      </c>
      <c r="B31" s="36" t="s">
        <v>55</v>
      </c>
      <c r="C31" s="11"/>
      <c r="D31" s="37"/>
      <c r="E31" s="22"/>
      <c r="F31" s="22"/>
      <c r="G31" s="38"/>
    </row>
    <row r="32" customFormat="1" ht="76" customHeight="1" spans="1:7">
      <c r="A32" s="14">
        <v>1</v>
      </c>
      <c r="B32" s="15" t="s">
        <v>44</v>
      </c>
      <c r="C32" s="14" t="s">
        <v>11</v>
      </c>
      <c r="D32" s="16">
        <v>17.5</v>
      </c>
      <c r="E32" s="16"/>
      <c r="F32" s="16"/>
      <c r="G32" s="17" t="s">
        <v>45</v>
      </c>
    </row>
    <row r="33" customFormat="1" ht="45" customHeight="1" spans="1:7">
      <c r="A33" s="14">
        <v>2</v>
      </c>
      <c r="B33" s="15" t="s">
        <v>56</v>
      </c>
      <c r="C33" s="14" t="s">
        <v>17</v>
      </c>
      <c r="D33" s="16">
        <v>16</v>
      </c>
      <c r="E33" s="16"/>
      <c r="F33" s="16"/>
      <c r="G33" s="17" t="s">
        <v>57</v>
      </c>
    </row>
    <row r="34" s="1" customFormat="1" ht="51" customHeight="1" spans="1:7">
      <c r="A34" s="14">
        <v>3</v>
      </c>
      <c r="B34" s="15" t="s">
        <v>58</v>
      </c>
      <c r="C34" s="14" t="s">
        <v>11</v>
      </c>
      <c r="D34" s="16">
        <v>16.8</v>
      </c>
      <c r="E34" s="16"/>
      <c r="F34" s="16"/>
      <c r="G34" s="24" t="s">
        <v>34</v>
      </c>
    </row>
    <row r="35" s="1" customFormat="1" ht="43" customHeight="1" spans="1:7">
      <c r="A35" s="27">
        <v>4</v>
      </c>
      <c r="B35" s="28" t="s">
        <v>59</v>
      </c>
      <c r="C35" s="27" t="s">
        <v>11</v>
      </c>
      <c r="D35" s="29">
        <v>4</v>
      </c>
      <c r="E35" s="29"/>
      <c r="F35" s="29"/>
      <c r="G35" s="39" t="s">
        <v>60</v>
      </c>
    </row>
    <row r="36" s="2" customFormat="1" ht="41" customHeight="1" spans="1:7">
      <c r="A36" s="14">
        <v>5</v>
      </c>
      <c r="B36" s="15" t="s">
        <v>50</v>
      </c>
      <c r="C36" s="14" t="s">
        <v>17</v>
      </c>
      <c r="D36" s="16">
        <v>3</v>
      </c>
      <c r="E36" s="16"/>
      <c r="F36" s="16"/>
      <c r="G36" s="17" t="s">
        <v>51</v>
      </c>
    </row>
    <row r="37" customFormat="1" ht="35" customHeight="1" spans="1:7">
      <c r="A37" s="31">
        <v>6</v>
      </c>
      <c r="B37" s="40" t="s">
        <v>61</v>
      </c>
      <c r="C37" s="31" t="s">
        <v>17</v>
      </c>
      <c r="D37" s="41">
        <v>4</v>
      </c>
      <c r="E37" s="34"/>
      <c r="F37" s="34"/>
      <c r="G37" s="42" t="s">
        <v>62</v>
      </c>
    </row>
    <row r="38" customFormat="1" ht="51" customHeight="1" spans="1:7">
      <c r="A38" s="14">
        <v>7</v>
      </c>
      <c r="B38" s="15" t="s">
        <v>63</v>
      </c>
      <c r="C38" s="14" t="s">
        <v>11</v>
      </c>
      <c r="D38" s="16">
        <v>32.5</v>
      </c>
      <c r="E38" s="16"/>
      <c r="F38" s="16"/>
      <c r="G38" s="24" t="s">
        <v>34</v>
      </c>
    </row>
    <row r="39" customFormat="1" ht="51" customHeight="1" spans="1:7">
      <c r="A39" s="14">
        <v>8</v>
      </c>
      <c r="B39" s="25" t="s">
        <v>38</v>
      </c>
      <c r="C39" s="14" t="s">
        <v>17</v>
      </c>
      <c r="D39" s="26">
        <v>9</v>
      </c>
      <c r="E39" s="16"/>
      <c r="F39" s="16"/>
      <c r="G39" s="17" t="s">
        <v>37</v>
      </c>
    </row>
    <row r="40" customFormat="1" ht="56" customHeight="1" spans="1:7">
      <c r="A40" s="14">
        <v>9</v>
      </c>
      <c r="B40" s="15" t="s">
        <v>41</v>
      </c>
      <c r="C40" s="14" t="s">
        <v>11</v>
      </c>
      <c r="D40" s="16">
        <v>17.5</v>
      </c>
      <c r="E40" s="16"/>
      <c r="F40" s="16"/>
      <c r="G40" s="17" t="s">
        <v>40</v>
      </c>
    </row>
    <row r="41" ht="17.25" customHeight="1" spans="1:7">
      <c r="A41" s="20"/>
      <c r="B41" s="19" t="s">
        <v>24</v>
      </c>
      <c r="C41" s="20"/>
      <c r="D41" s="21"/>
      <c r="E41" s="22">
        <f>SUM(E32:E40)</f>
        <v>0</v>
      </c>
      <c r="F41" s="22">
        <f>SUM(F32:F40)</f>
        <v>0</v>
      </c>
      <c r="G41" s="43"/>
    </row>
    <row r="42" ht="17.25" customHeight="1" spans="1:7">
      <c r="A42" s="9" t="s">
        <v>64</v>
      </c>
      <c r="B42" s="10" t="s">
        <v>65</v>
      </c>
      <c r="C42" s="11"/>
      <c r="D42" s="12"/>
      <c r="E42" s="11"/>
      <c r="F42" s="11"/>
      <c r="G42" s="11"/>
    </row>
    <row r="43" customFormat="1" ht="76" customHeight="1" spans="1:7">
      <c r="A43" s="14">
        <v>1</v>
      </c>
      <c r="B43" s="15" t="s">
        <v>44</v>
      </c>
      <c r="C43" s="14" t="s">
        <v>11</v>
      </c>
      <c r="D43" s="16">
        <v>11.2</v>
      </c>
      <c r="E43" s="16"/>
      <c r="F43" s="16"/>
      <c r="G43" s="17" t="s">
        <v>45</v>
      </c>
    </row>
    <row r="44" s="1" customFormat="1" ht="51" customHeight="1" spans="1:7">
      <c r="A44" s="14">
        <v>2</v>
      </c>
      <c r="B44" s="28" t="s">
        <v>48</v>
      </c>
      <c r="C44" s="27" t="s">
        <v>11</v>
      </c>
      <c r="D44" s="29">
        <v>13.5</v>
      </c>
      <c r="E44" s="29"/>
      <c r="F44" s="29"/>
      <c r="G44" s="30" t="s">
        <v>34</v>
      </c>
    </row>
    <row r="45" s="2" customFormat="1" ht="41" customHeight="1" spans="1:7">
      <c r="A45" s="14">
        <v>3</v>
      </c>
      <c r="B45" s="15" t="s">
        <v>50</v>
      </c>
      <c r="C45" s="14" t="s">
        <v>17</v>
      </c>
      <c r="D45" s="16">
        <v>3</v>
      </c>
      <c r="E45" s="16"/>
      <c r="F45" s="16"/>
      <c r="G45" s="17" t="s">
        <v>51</v>
      </c>
    </row>
    <row r="46" customFormat="1" ht="37" customHeight="1" spans="1:7">
      <c r="A46" s="14">
        <v>4</v>
      </c>
      <c r="B46" s="32" t="s">
        <v>66</v>
      </c>
      <c r="C46" s="31" t="s">
        <v>11</v>
      </c>
      <c r="D46" s="33">
        <v>10.1</v>
      </c>
      <c r="E46" s="34"/>
      <c r="F46" s="34"/>
      <c r="G46" s="42" t="s">
        <v>67</v>
      </c>
    </row>
    <row r="47" customFormat="1" ht="52" customHeight="1" spans="1:7">
      <c r="A47" s="14">
        <v>5</v>
      </c>
      <c r="B47" s="15" t="s">
        <v>63</v>
      </c>
      <c r="C47" s="14" t="s">
        <v>11</v>
      </c>
      <c r="D47" s="16">
        <v>39</v>
      </c>
      <c r="E47" s="16"/>
      <c r="F47" s="16"/>
      <c r="G47" s="24" t="s">
        <v>34</v>
      </c>
    </row>
    <row r="48" customFormat="1" ht="41" customHeight="1" spans="1:7">
      <c r="A48" s="14">
        <v>6</v>
      </c>
      <c r="B48" s="25" t="s">
        <v>38</v>
      </c>
      <c r="C48" s="14" t="s">
        <v>17</v>
      </c>
      <c r="D48" s="26">
        <v>11</v>
      </c>
      <c r="E48" s="16"/>
      <c r="F48" s="16"/>
      <c r="G48" s="17" t="s">
        <v>37</v>
      </c>
    </row>
    <row r="49" customFormat="1" ht="56" customHeight="1" spans="1:7">
      <c r="A49" s="14">
        <v>7</v>
      </c>
      <c r="B49" s="15" t="s">
        <v>41</v>
      </c>
      <c r="C49" s="14" t="s">
        <v>11</v>
      </c>
      <c r="D49" s="16">
        <v>11.2</v>
      </c>
      <c r="E49" s="16"/>
      <c r="F49" s="16"/>
      <c r="G49" s="17" t="s">
        <v>40</v>
      </c>
    </row>
    <row r="50" ht="16.5" customHeight="1" spans="1:7">
      <c r="A50" s="20"/>
      <c r="B50" s="19" t="s">
        <v>24</v>
      </c>
      <c r="C50" s="20"/>
      <c r="D50" s="21"/>
      <c r="E50" s="22">
        <f>SUM(E43:E49)</f>
        <v>0</v>
      </c>
      <c r="F50" s="22">
        <f>SUM(F43:F49)</f>
        <v>0</v>
      </c>
      <c r="G50" s="43"/>
    </row>
    <row r="51" ht="15.75" customHeight="1" spans="1:7">
      <c r="A51" s="11" t="s">
        <v>68</v>
      </c>
      <c r="B51" s="36" t="s">
        <v>69</v>
      </c>
      <c r="C51" s="11"/>
      <c r="D51" s="37"/>
      <c r="E51" s="22"/>
      <c r="F51" s="22"/>
      <c r="G51" s="38"/>
    </row>
    <row r="52" customFormat="1" ht="61" customHeight="1" spans="1:7">
      <c r="A52" s="14">
        <v>1</v>
      </c>
      <c r="B52" s="15" t="s">
        <v>44</v>
      </c>
      <c r="C52" s="14" t="s">
        <v>11</v>
      </c>
      <c r="D52" s="16">
        <v>26.8</v>
      </c>
      <c r="E52" s="16"/>
      <c r="F52" s="16"/>
      <c r="G52" s="17" t="s">
        <v>70</v>
      </c>
    </row>
    <row r="53" s="1" customFormat="1" ht="51" customHeight="1" spans="1:7">
      <c r="A53" s="27">
        <v>2</v>
      </c>
      <c r="B53" s="28" t="s">
        <v>71</v>
      </c>
      <c r="C53" s="27" t="s">
        <v>11</v>
      </c>
      <c r="D53" s="29">
        <v>26.8</v>
      </c>
      <c r="E53" s="29"/>
      <c r="F53" s="29"/>
      <c r="G53" s="30" t="s">
        <v>34</v>
      </c>
    </row>
    <row r="54" s="2" customFormat="1" ht="41" customHeight="1" spans="1:7">
      <c r="A54" s="14">
        <v>3</v>
      </c>
      <c r="B54" s="15" t="s">
        <v>50</v>
      </c>
      <c r="C54" s="14" t="s">
        <v>17</v>
      </c>
      <c r="D54" s="16">
        <v>6</v>
      </c>
      <c r="E54" s="16"/>
      <c r="F54" s="16"/>
      <c r="G54" s="17" t="s">
        <v>51</v>
      </c>
    </row>
    <row r="55" customFormat="1" ht="37" customHeight="1" spans="1:7">
      <c r="A55" s="31">
        <v>4</v>
      </c>
      <c r="B55" s="32" t="s">
        <v>72</v>
      </c>
      <c r="C55" s="31" t="s">
        <v>11</v>
      </c>
      <c r="D55" s="33">
        <v>44</v>
      </c>
      <c r="E55" s="34"/>
      <c r="F55" s="34"/>
      <c r="G55" s="42" t="s">
        <v>73</v>
      </c>
    </row>
    <row r="56" customFormat="1" ht="44" customHeight="1" spans="1:7">
      <c r="A56" s="14">
        <v>5</v>
      </c>
      <c r="B56" s="15" t="s">
        <v>41</v>
      </c>
      <c r="C56" s="14" t="s">
        <v>11</v>
      </c>
      <c r="D56" s="16">
        <v>26.8</v>
      </c>
      <c r="E56" s="16"/>
      <c r="F56" s="16"/>
      <c r="G56" s="17" t="s">
        <v>40</v>
      </c>
    </row>
    <row r="57" ht="17.25" customHeight="1" spans="1:7">
      <c r="A57" s="20"/>
      <c r="B57" s="19" t="s">
        <v>24</v>
      </c>
      <c r="C57" s="20"/>
      <c r="D57" s="21"/>
      <c r="E57" s="22">
        <f>SUM(E52:E56)</f>
        <v>0</v>
      </c>
      <c r="F57" s="22">
        <f>SUM(F52:F56)</f>
        <v>0</v>
      </c>
      <c r="G57" s="43"/>
    </row>
    <row r="58" ht="17.25" customHeight="1" spans="1:7">
      <c r="A58" s="9" t="s">
        <v>74</v>
      </c>
      <c r="B58" s="10" t="s">
        <v>75</v>
      </c>
      <c r="C58" s="11"/>
      <c r="D58" s="12"/>
      <c r="E58" s="11"/>
      <c r="F58" s="11"/>
      <c r="G58" s="11"/>
    </row>
    <row r="59" customFormat="1" ht="37" customHeight="1" spans="1:7">
      <c r="A59" s="14">
        <v>1</v>
      </c>
      <c r="B59" s="25" t="s">
        <v>33</v>
      </c>
      <c r="C59" s="14" t="s">
        <v>11</v>
      </c>
      <c r="D59" s="26">
        <v>27</v>
      </c>
      <c r="E59" s="16"/>
      <c r="F59" s="16"/>
      <c r="G59" s="17" t="s">
        <v>76</v>
      </c>
    </row>
    <row r="60" customFormat="1" ht="51" customHeight="1" spans="1:7">
      <c r="A60" s="14">
        <v>2</v>
      </c>
      <c r="B60" s="25" t="s">
        <v>52</v>
      </c>
      <c r="C60" s="14" t="s">
        <v>11</v>
      </c>
      <c r="D60" s="26">
        <v>11.5</v>
      </c>
      <c r="E60" s="16"/>
      <c r="F60" s="16"/>
      <c r="G60" s="44" t="s">
        <v>53</v>
      </c>
    </row>
    <row r="61" customFormat="1" ht="56" customHeight="1" spans="1:7">
      <c r="A61" s="14">
        <v>3</v>
      </c>
      <c r="B61" s="15" t="s">
        <v>77</v>
      </c>
      <c r="C61" s="14" t="s">
        <v>11</v>
      </c>
      <c r="D61" s="16">
        <v>96</v>
      </c>
      <c r="E61" s="16"/>
      <c r="F61" s="16"/>
      <c r="G61" s="17" t="s">
        <v>78</v>
      </c>
    </row>
    <row r="62" ht="16.5" customHeight="1" spans="1:7">
      <c r="A62" s="20"/>
      <c r="B62" s="19" t="s">
        <v>24</v>
      </c>
      <c r="C62" s="20"/>
      <c r="D62" s="21"/>
      <c r="E62" s="22">
        <f>SUM(E59:E61)</f>
        <v>0</v>
      </c>
      <c r="F62" s="22">
        <f>SUM(F59:F61)</f>
        <v>0</v>
      </c>
      <c r="G62" s="43"/>
    </row>
    <row r="63" customHeight="1" spans="1:7">
      <c r="A63" s="9" t="s">
        <v>79</v>
      </c>
      <c r="B63" s="36" t="s">
        <v>80</v>
      </c>
      <c r="C63" s="11"/>
      <c r="D63" s="12"/>
      <c r="E63" s="11"/>
      <c r="F63" s="11"/>
      <c r="G63" s="38"/>
    </row>
    <row r="64" s="3" customFormat="1" ht="76" customHeight="1" spans="1:7">
      <c r="A64" s="20">
        <v>1</v>
      </c>
      <c r="B64" s="43" t="s">
        <v>81</v>
      </c>
      <c r="C64" s="14" t="s">
        <v>11</v>
      </c>
      <c r="D64" s="21">
        <v>343</v>
      </c>
      <c r="E64" s="21"/>
      <c r="F64" s="21"/>
      <c r="G64" s="45" t="s">
        <v>82</v>
      </c>
    </row>
    <row r="65" ht="29" customHeight="1" spans="1:7">
      <c r="A65" s="20">
        <v>2</v>
      </c>
      <c r="B65" s="18" t="s">
        <v>83</v>
      </c>
      <c r="C65" s="20" t="s">
        <v>84</v>
      </c>
      <c r="D65" s="21">
        <v>1</v>
      </c>
      <c r="E65" s="21"/>
      <c r="F65" s="21"/>
      <c r="G65" s="45" t="s">
        <v>85</v>
      </c>
    </row>
    <row r="66" ht="23.25" customHeight="1" spans="1:7">
      <c r="A66" s="20">
        <v>3</v>
      </c>
      <c r="B66" s="18" t="s">
        <v>86</v>
      </c>
      <c r="C66" s="20" t="s">
        <v>84</v>
      </c>
      <c r="D66" s="21">
        <v>1</v>
      </c>
      <c r="E66" s="21"/>
      <c r="F66" s="21"/>
      <c r="G66" s="45" t="s">
        <v>87</v>
      </c>
    </row>
    <row r="67" ht="23.25" customHeight="1" spans="1:7">
      <c r="A67" s="20">
        <v>4</v>
      </c>
      <c r="B67" s="18" t="s">
        <v>88</v>
      </c>
      <c r="C67" s="20" t="s">
        <v>84</v>
      </c>
      <c r="D67" s="21">
        <v>1</v>
      </c>
      <c r="E67" s="21"/>
      <c r="F67" s="21"/>
      <c r="G67" s="45" t="s">
        <v>89</v>
      </c>
    </row>
    <row r="68" ht="23.25" customHeight="1" spans="1:7">
      <c r="A68" s="20">
        <v>5</v>
      </c>
      <c r="B68" s="18" t="s">
        <v>90</v>
      </c>
      <c r="C68" s="46" t="s">
        <v>84</v>
      </c>
      <c r="D68" s="46">
        <v>22</v>
      </c>
      <c r="E68" s="21"/>
      <c r="F68" s="21"/>
      <c r="G68" s="47" t="s">
        <v>91</v>
      </c>
    </row>
    <row r="69" ht="23.25" customHeight="1" spans="1:7">
      <c r="A69" s="20">
        <v>6</v>
      </c>
      <c r="B69" s="18" t="s">
        <v>92</v>
      </c>
      <c r="C69" s="46" t="s">
        <v>84</v>
      </c>
      <c r="D69" s="46">
        <v>49</v>
      </c>
      <c r="E69" s="21"/>
      <c r="F69" s="21"/>
      <c r="G69" s="47" t="s">
        <v>93</v>
      </c>
    </row>
    <row r="70" ht="23.25" customHeight="1" spans="1:7">
      <c r="A70" s="20">
        <v>7</v>
      </c>
      <c r="B70" s="18" t="s">
        <v>94</v>
      </c>
      <c r="C70" s="46" t="s">
        <v>84</v>
      </c>
      <c r="D70" s="46">
        <v>2</v>
      </c>
      <c r="E70" s="21"/>
      <c r="F70" s="21"/>
      <c r="G70" s="47" t="s">
        <v>95</v>
      </c>
    </row>
    <row r="71" ht="23.25" customHeight="1" spans="1:7">
      <c r="A71" s="20">
        <v>8</v>
      </c>
      <c r="B71" s="18" t="s">
        <v>96</v>
      </c>
      <c r="C71" s="46" t="s">
        <v>84</v>
      </c>
      <c r="D71" s="46">
        <v>1</v>
      </c>
      <c r="E71" s="21"/>
      <c r="F71" s="21"/>
      <c r="G71" s="47" t="s">
        <v>97</v>
      </c>
    </row>
    <row r="72" ht="23.25" customHeight="1" spans="1:7">
      <c r="A72" s="20">
        <v>9</v>
      </c>
      <c r="B72" s="18" t="s">
        <v>98</v>
      </c>
      <c r="C72" s="46" t="s">
        <v>84</v>
      </c>
      <c r="D72" s="46">
        <v>4</v>
      </c>
      <c r="E72" s="21"/>
      <c r="F72" s="21"/>
      <c r="G72" s="47" t="s">
        <v>99</v>
      </c>
    </row>
    <row r="73" ht="23.25" customHeight="1" spans="1:7">
      <c r="A73" s="20">
        <v>10</v>
      </c>
      <c r="B73" s="18" t="s">
        <v>100</v>
      </c>
      <c r="C73" s="46" t="s">
        <v>84</v>
      </c>
      <c r="D73" s="46">
        <v>2</v>
      </c>
      <c r="E73" s="21"/>
      <c r="F73" s="21"/>
      <c r="G73" s="47" t="s">
        <v>101</v>
      </c>
    </row>
    <row r="74" ht="23.25" customHeight="1" spans="1:7">
      <c r="A74" s="20">
        <v>11</v>
      </c>
      <c r="B74" s="18" t="s">
        <v>102</v>
      </c>
      <c r="C74" s="46" t="s">
        <v>84</v>
      </c>
      <c r="D74" s="46">
        <v>3</v>
      </c>
      <c r="E74" s="21"/>
      <c r="F74" s="21"/>
      <c r="G74" s="47" t="s">
        <v>103</v>
      </c>
    </row>
    <row r="75" ht="23.25" customHeight="1" spans="1:7">
      <c r="A75" s="20">
        <v>12</v>
      </c>
      <c r="B75" s="18" t="s">
        <v>104</v>
      </c>
      <c r="C75" s="46" t="s">
        <v>84</v>
      </c>
      <c r="D75" s="46">
        <v>27</v>
      </c>
      <c r="E75" s="21"/>
      <c r="F75" s="21"/>
      <c r="G75" s="48" t="s">
        <v>105</v>
      </c>
    </row>
    <row r="76" ht="23.25" customHeight="1" spans="1:7">
      <c r="A76" s="20">
        <v>13</v>
      </c>
      <c r="B76" s="18" t="s">
        <v>106</v>
      </c>
      <c r="C76" s="46" t="s">
        <v>84</v>
      </c>
      <c r="D76" s="46">
        <v>21</v>
      </c>
      <c r="E76" s="21"/>
      <c r="F76" s="21"/>
      <c r="G76" s="48" t="s">
        <v>107</v>
      </c>
    </row>
    <row r="77" ht="41" customHeight="1" spans="1:7">
      <c r="A77" s="20">
        <v>14</v>
      </c>
      <c r="B77" s="18" t="s">
        <v>108</v>
      </c>
      <c r="C77" s="46" t="s">
        <v>17</v>
      </c>
      <c r="D77" s="46">
        <v>45</v>
      </c>
      <c r="E77" s="21"/>
      <c r="F77" s="21"/>
      <c r="G77" s="47" t="s">
        <v>109</v>
      </c>
    </row>
    <row r="78" ht="23.25" customHeight="1" spans="1:7">
      <c r="A78" s="20">
        <v>15</v>
      </c>
      <c r="B78" s="18" t="s">
        <v>110</v>
      </c>
      <c r="C78" s="46" t="s">
        <v>84</v>
      </c>
      <c r="D78" s="46">
        <v>85</v>
      </c>
      <c r="E78" s="21"/>
      <c r="F78" s="21"/>
      <c r="G78" s="48" t="s">
        <v>111</v>
      </c>
    </row>
    <row r="79" ht="23.25" customHeight="1" spans="1:7">
      <c r="A79" s="20">
        <v>16</v>
      </c>
      <c r="B79" s="18" t="s">
        <v>112</v>
      </c>
      <c r="C79" s="46" t="s">
        <v>17</v>
      </c>
      <c r="D79" s="46">
        <v>85</v>
      </c>
      <c r="E79" s="21"/>
      <c r="F79" s="21"/>
      <c r="G79" s="48" t="s">
        <v>113</v>
      </c>
    </row>
    <row r="80" ht="23.25" customHeight="1" spans="1:7">
      <c r="A80" s="20">
        <v>17</v>
      </c>
      <c r="B80" s="18" t="s">
        <v>114</v>
      </c>
      <c r="C80" s="46" t="s">
        <v>17</v>
      </c>
      <c r="D80" s="46">
        <v>75</v>
      </c>
      <c r="E80" s="21"/>
      <c r="F80" s="21"/>
      <c r="G80" s="48" t="s">
        <v>115</v>
      </c>
    </row>
    <row r="81" ht="23.25" customHeight="1" spans="1:7">
      <c r="A81" s="20">
        <v>18</v>
      </c>
      <c r="B81" s="18" t="s">
        <v>116</v>
      </c>
      <c r="C81" s="46" t="s">
        <v>17</v>
      </c>
      <c r="D81" s="46">
        <v>17</v>
      </c>
      <c r="E81" s="21"/>
      <c r="F81" s="21"/>
      <c r="G81" s="48" t="s">
        <v>117</v>
      </c>
    </row>
    <row r="82" ht="17.25" customHeight="1" spans="1:7">
      <c r="A82" s="20"/>
      <c r="B82" s="19" t="s">
        <v>24</v>
      </c>
      <c r="C82" s="20"/>
      <c r="D82" s="21"/>
      <c r="E82" s="22">
        <f>SUM(E64:E81)</f>
        <v>0</v>
      </c>
      <c r="F82" s="22">
        <f>SUM(F64:F81)</f>
        <v>0</v>
      </c>
      <c r="G82" s="24"/>
    </row>
    <row r="83" ht="16.5" customHeight="1" spans="1:7">
      <c r="A83" s="9" t="s">
        <v>118</v>
      </c>
      <c r="B83" s="49" t="s">
        <v>119</v>
      </c>
      <c r="C83" s="38"/>
      <c r="D83" s="38"/>
      <c r="E83" s="11"/>
      <c r="F83" s="11"/>
      <c r="G83" s="38"/>
    </row>
    <row r="84" ht="34" customHeight="1" spans="1:7">
      <c r="A84" s="20">
        <v>1</v>
      </c>
      <c r="B84" s="18" t="s">
        <v>120</v>
      </c>
      <c r="C84" s="20" t="s">
        <v>11</v>
      </c>
      <c r="D84" s="50">
        <v>343</v>
      </c>
      <c r="E84" s="50"/>
      <c r="F84" s="50"/>
      <c r="G84" s="17" t="s">
        <v>121</v>
      </c>
    </row>
    <row r="85" ht="28" customHeight="1" spans="1:7">
      <c r="A85" s="20">
        <v>2</v>
      </c>
      <c r="B85" s="51" t="s">
        <v>122</v>
      </c>
      <c r="C85" s="20" t="s">
        <v>11</v>
      </c>
      <c r="D85" s="50">
        <v>343</v>
      </c>
      <c r="E85" s="50"/>
      <c r="F85" s="50"/>
      <c r="G85" s="52" t="s">
        <v>123</v>
      </c>
    </row>
    <row r="86" ht="24" customHeight="1" spans="1:7">
      <c r="A86" s="20">
        <v>3</v>
      </c>
      <c r="B86" s="45" t="s">
        <v>124</v>
      </c>
      <c r="C86" s="20" t="s">
        <v>125</v>
      </c>
      <c r="D86" s="50">
        <v>1</v>
      </c>
      <c r="E86" s="50"/>
      <c r="F86" s="50"/>
      <c r="G86" s="52" t="s">
        <v>126</v>
      </c>
    </row>
    <row r="87" ht="22" customHeight="1" spans="1:7">
      <c r="A87" s="20"/>
      <c r="B87" s="19" t="s">
        <v>24</v>
      </c>
      <c r="C87" s="20"/>
      <c r="D87" s="21"/>
      <c r="E87" s="22">
        <f>SUM(E84:E86)</f>
        <v>0</v>
      </c>
      <c r="F87" s="22">
        <f>SUM(F84:F86)</f>
        <v>0</v>
      </c>
      <c r="G87" s="24"/>
    </row>
    <row r="88" ht="23" customHeight="1" spans="1:7">
      <c r="A88" s="20" t="s">
        <v>127</v>
      </c>
      <c r="B88" s="53" t="s">
        <v>128</v>
      </c>
      <c r="C88" s="53"/>
      <c r="D88" s="53"/>
      <c r="E88" s="22">
        <f>E87+E82+E62+E57+E50+E41+E30+E21+E11</f>
        <v>0</v>
      </c>
      <c r="F88" s="22">
        <f>F87+F82+F62+F57+F50+F41+F30+F21+F11</f>
        <v>0</v>
      </c>
      <c r="G88" s="54"/>
    </row>
    <row r="89" customFormat="1" ht="23" customHeight="1" spans="1:7">
      <c r="A89" s="20" t="s">
        <v>129</v>
      </c>
      <c r="B89" s="55" t="s">
        <v>130</v>
      </c>
      <c r="C89" s="20" t="s">
        <v>125</v>
      </c>
      <c r="D89" s="50">
        <v>1</v>
      </c>
      <c r="E89" s="56">
        <v>0</v>
      </c>
      <c r="F89" s="56"/>
      <c r="G89" s="54" t="s">
        <v>131</v>
      </c>
    </row>
    <row r="90" s="4" customFormat="1" ht="25" customHeight="1" spans="1:7">
      <c r="A90" s="20" t="s">
        <v>132</v>
      </c>
      <c r="B90" s="45" t="s">
        <v>133</v>
      </c>
      <c r="C90" s="20" t="s">
        <v>125</v>
      </c>
      <c r="D90" s="50">
        <v>1</v>
      </c>
      <c r="E90" s="57">
        <v>0</v>
      </c>
      <c r="F90" s="58"/>
      <c r="G90" s="59"/>
    </row>
    <row r="91" s="4" customFormat="1" ht="19.5" customHeight="1" spans="1:7">
      <c r="A91" s="20" t="s">
        <v>134</v>
      </c>
      <c r="B91" s="57" t="s">
        <v>135</v>
      </c>
      <c r="C91" s="60"/>
      <c r="D91" s="60"/>
      <c r="E91" s="57">
        <f>E89+F88+E88+E90</f>
        <v>0</v>
      </c>
      <c r="F91" s="58"/>
      <c r="G91" s="59"/>
    </row>
    <row r="92" ht="52" customHeight="1" spans="1:7">
      <c r="A92" s="20" t="s">
        <v>136</v>
      </c>
      <c r="B92" s="61" t="s">
        <v>137</v>
      </c>
      <c r="C92" s="62"/>
      <c r="D92" s="62"/>
      <c r="E92" s="62"/>
      <c r="F92" s="62"/>
      <c r="G92" s="63"/>
    </row>
  </sheetData>
  <autoFilter xmlns:etc="http://www.wps.cn/officeDocument/2017/etCustomData" ref="A2:G92" etc:filterBottomFollowUsedRange="0">
    <extLst/>
  </autoFilter>
  <mergeCells count="7">
    <mergeCell ref="A1:G1"/>
    <mergeCell ref="B88:D88"/>
    <mergeCell ref="E89:F89"/>
    <mergeCell ref="E90:F90"/>
    <mergeCell ref="B91:D91"/>
    <mergeCell ref="E91:F91"/>
    <mergeCell ref="B92:G92"/>
  </mergeCells>
  <hyperlinks>
    <hyperlink ref="B41" r:id="rId1" display="小计"/>
    <hyperlink ref="B87" r:id="rId1" display="小计"/>
    <hyperlink ref="B82" r:id="rId1" display="小计"/>
    <hyperlink ref="B57" r:id="rId1" display="小计"/>
  </hyperlinks>
  <pageMargins left="0.309722222222222" right="0.309722222222222" top="0.389583333333333" bottom="0.309722222222222" header="0.2" footer="0.2"/>
  <pageSetup paperSize="9" scale="92" orientation="landscape" blackAndWhite="1" horizontalDpi="600" verticalDpi="600"/>
  <headerFooter alignWithMargins="0">
    <oddFooter>&amp;C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基础装修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张兆轩</cp:lastModifiedBy>
  <cp:revision>1</cp:revision>
  <dcterms:created xsi:type="dcterms:W3CDTF">2012-08-15T08:24:00Z</dcterms:created>
  <cp:lastPrinted>2023-08-16T09:05:00Z</cp:lastPrinted>
  <dcterms:modified xsi:type="dcterms:W3CDTF">2026-08-28T02:53:12Z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8A8FF757B29448BD84C01DCAF7A5F7F5_13</vt:lpwstr>
  </property>
  <property fmtid="{D5CDD505-2E9C-101B-9397-08002B2CF9AE}" pid="4" name="CalculationRule">
    <vt:i4>0</vt:i4>
  </property>
</Properties>
</file>