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Height="17775" activeTab="4"/>
  </bookViews>
  <sheets>
    <sheet name="封面" sheetId="6" r:id="rId1"/>
    <sheet name="编制说明" sheetId="4" r:id="rId2"/>
    <sheet name="限价汇总表" sheetId="5" r:id="rId3"/>
    <sheet name="控制价汇总表" sheetId="2" r:id="rId4"/>
    <sheet name="报价清单" sheetId="7" r:id="rId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<sst xmlns="http://schemas.openxmlformats.org/spreadsheetml/2006/main" count="1617" uniqueCount="645">
  <si>
    <t>东莞市中心广场南广场活化改造提升项目-斜顶商业街
装饰装修工程</t>
  </si>
  <si>
    <t>采 购 控 制 价</t>
  </si>
  <si>
    <t>采   购  人：</t>
  </si>
  <si>
    <t>东莞市城市工程建设集团有限公司</t>
  </si>
  <si>
    <t>编  制  人：</t>
  </si>
  <si>
    <t>年   月   日</t>
  </si>
  <si>
    <t>审  核  人：</t>
  </si>
  <si>
    <t>封-2</t>
  </si>
  <si>
    <t>编制说明</t>
  </si>
  <si>
    <t>1、采购范围：东莞市中心广场南广场活化改造提升项目斜顶商业街装饰装修工程施工所包含的全部工程内容及其他为实现合同目的所涉及的承包范围。详见工程量清单及施工图纸，具体内容按照施工图纸、图纸会审、设计变更通知，甲方修改通知等设计文件，并按照相关标准规范、施工组织设计、专项施工方案、分项工程技术交底等有关技术文件的要求施工，确保工程验收质量，并有义务协助工程通过主管部门验收合格。</t>
  </si>
  <si>
    <t>2、本项目为固定单价合同，合同价款不因物价涨落而调整，合同价款的调整事件包括工程变更事件和现场签证事件，最终结算价以经验收的现场实际工程量*投标单价为准。</t>
  </si>
  <si>
    <t>3、甲供材：钢筋、混凝土、瓷砖、石材、防腐木菠萝格木板、菠萝格防腐木木板、菠萝格防腐木扶手等，具体详见清单描述及备注。</t>
  </si>
  <si>
    <t>4、本项目报价需根据采购文件及技术标准和工序要求等进行综合考虑，现场垂直运输由中标方负责，中标后不再调整。</t>
  </si>
  <si>
    <t>5、固定综合单价已包含绿色安全文明措施施工费、预算包干费等以综合费率计取的其他费用。</t>
  </si>
  <si>
    <t>6、对于其他变更增加或减少工程，相同或相近项目单价优先采用清单中单价结算，无法套用上述计价方式的，经双方协商确定后按中标下浮率下浮。</t>
  </si>
  <si>
    <t>7、各投标单位结合现场实际情况及施工图纸，应详细充分、确保准确无疑地与项目部工程师及设计人员沟通，确保所供的构件数量、尺寸及型号与现场工程需要的尺寸及型号准确无误，对于因沟通不够引起的误工和返工，由投标方承担经济损失。</t>
  </si>
  <si>
    <t>东莞市中心广场南广场活化改造提升项目-斜顶商业街装饰装修工程
控制价汇总表</t>
  </si>
  <si>
    <t>序号</t>
  </si>
  <si>
    <t>费用名称</t>
  </si>
  <si>
    <t>采购控制价
（元）</t>
  </si>
  <si>
    <t>采购限价
（元）</t>
  </si>
  <si>
    <t>投标报价
（元）</t>
  </si>
  <si>
    <t>备注</t>
  </si>
  <si>
    <t>采购费用</t>
  </si>
  <si>
    <t>汇总报价</t>
  </si>
  <si>
    <r>
      <rPr>
        <sz val="12"/>
        <rFont val="宋体"/>
        <charset val="134"/>
      </rPr>
      <t>小写：(含税</t>
    </r>
    <r>
      <rPr>
        <u/>
        <sz val="12"/>
        <rFont val="宋体"/>
        <charset val="134"/>
      </rPr>
      <t xml:space="preserve">    </t>
    </r>
    <r>
      <rPr>
        <sz val="12"/>
        <rFont val="宋体"/>
        <charset val="134"/>
      </rPr>
      <t xml:space="preserve"> %）</t>
    </r>
  </si>
  <si>
    <r>
      <rPr>
        <sz val="12"/>
        <rFont val="宋体"/>
        <charset val="134"/>
      </rPr>
      <t>大写：(含税</t>
    </r>
    <r>
      <rPr>
        <u/>
        <sz val="12"/>
        <rFont val="宋体"/>
        <charset val="134"/>
      </rPr>
      <t xml:space="preserve">     </t>
    </r>
    <r>
      <rPr>
        <sz val="12"/>
        <rFont val="宋体"/>
        <charset val="134"/>
      </rPr>
      <t>%）</t>
    </r>
  </si>
  <si>
    <t>备注：采购限价下浮率参考《2023-2025年东莞市建设工程施工公开招标投标中标价情况表》建筑工程中的其他建筑工程3000万元以下平均下浮率5.7%计取。</t>
  </si>
  <si>
    <t>东莞市中心广场南广场活化改造提升项目-斜顶商业街装饰装修工程控制价</t>
  </si>
  <si>
    <t>工程名称：东莞市中心广场南广场活化改造提升项目斜顶商业街装饰装修工程</t>
  </si>
  <si>
    <t>项目编码</t>
  </si>
  <si>
    <t>项目名称</t>
  </si>
  <si>
    <t>项目特征描述</t>
  </si>
  <si>
    <t>计量单位</t>
  </si>
  <si>
    <t>工程量</t>
  </si>
  <si>
    <t>金额（元）</t>
  </si>
  <si>
    <t>综合单价</t>
  </si>
  <si>
    <t>合价</t>
  </si>
  <si>
    <t>斜顶商业街装饰装修装修工程</t>
  </si>
  <si>
    <t>土方工程</t>
  </si>
  <si>
    <t>1</t>
  </si>
  <si>
    <t>010102001001</t>
  </si>
  <si>
    <t>挖基坑土方</t>
  </si>
  <si>
    <t>1.土壤类别:综合考虑
2.挖土深度:2m内
3.其它:包含施工图纸、技术规范所需全部工作内容</t>
  </si>
  <si>
    <t>m3</t>
  </si>
  <si>
    <t>2</t>
  </si>
  <si>
    <t>010102002001</t>
  </si>
  <si>
    <t>挖沟槽土方</t>
  </si>
  <si>
    <t>3</t>
  </si>
  <si>
    <t>010102007001</t>
  </si>
  <si>
    <t>回填方</t>
  </si>
  <si>
    <t>1.填方材料品种:原土回填
2.其它:包含施工图纸、技术规范所需全部工作内容</t>
  </si>
  <si>
    <t>4</t>
  </si>
  <si>
    <t>010103002001</t>
  </si>
  <si>
    <t>余方弃置</t>
  </si>
  <si>
    <t>1.名称:余方弃置
2.运距:由投标人自行考虑
3.其它:包含施工图纸、技术规范所需全部工作内容</t>
  </si>
  <si>
    <t>5</t>
  </si>
  <si>
    <t>010102007002</t>
  </si>
  <si>
    <t>1.部位:公共卫生间
2.高度:290mm高
3.填方材料品种:1:3:5陶粒混凝土回填
4.其它:包含施工图纸、技术规范所需全部工作内容</t>
  </si>
  <si>
    <t>砌筑工程</t>
  </si>
  <si>
    <t>6</t>
  </si>
  <si>
    <t>010402001001</t>
  </si>
  <si>
    <t>砌块墙（外墙200）</t>
  </si>
  <si>
    <t>1.砌块品种、规格、强度等级:蒸压加气混凝土砌块
2.墙体类型:200mm外墙
3.砂浆强度等级:M7.5砌筑砂浆
4.其它:包含施工图纸、技术规范所需全部工作内容</t>
  </si>
  <si>
    <t>7</t>
  </si>
  <si>
    <t>010402001002</t>
  </si>
  <si>
    <t>砌块墙（内墙200）</t>
  </si>
  <si>
    <t>1.砌块品种、规格、强度等级:蒸压加气砼砌块
2.墙体类型:200mm内墙
3.砂浆强度等级: M7.5预拌专用砂浆砌筑
4.其它:包含施工图纸、技术规范所需全部工作内容</t>
  </si>
  <si>
    <t>8</t>
  </si>
  <si>
    <t>010402001003</t>
  </si>
  <si>
    <t>砌块墙（内墙100）</t>
  </si>
  <si>
    <t>1.砌块品种、规格、强度等级:蒸压加气砼砌块
2.墙体类型:100mm内墙
3.砂浆强度等级: M7.5预拌专用砂浆砌筑
4.其它:包含施工图纸、技术规范所需全部工作内容</t>
  </si>
  <si>
    <t>9</t>
  </si>
  <si>
    <t>010401008001</t>
  </si>
  <si>
    <t>零星砌砖</t>
  </si>
  <si>
    <t>1.零星砌砖名称、部位:砖砌蹲位
2.砖品种、规格、强度等级:标准砖
3.砂浆强度等级、配合比: M7.5预拌专用砂浆砌筑
4.其它:包含施工图纸、技术规范所需全部工作内容</t>
  </si>
  <si>
    <t>个</t>
  </si>
  <si>
    <t>10</t>
  </si>
  <si>
    <t>010401002001</t>
  </si>
  <si>
    <t>实心砖墙</t>
  </si>
  <si>
    <t>1.砌块品种、规格、强度等级:混凝土实心砖
2.墙体类型:外墙200mm
3.砂浆强度等级: M7.5预拌专用砂浆砌筑
4.其它:包含施工图纸、技术规范所需全部工作内容</t>
  </si>
  <si>
    <t>11</t>
  </si>
  <si>
    <t>010401002002</t>
  </si>
  <si>
    <t>1.砌块品种、规格、强度等级:混凝土实心砖
2.墙体类型:内墙200mm
3.砂浆强度等级: M7.5预拌专用砂浆砌筑
4.其它:包含施工图纸、技术规范所需全部工作内容</t>
  </si>
  <si>
    <t>12</t>
  </si>
  <si>
    <t>010401002003</t>
  </si>
  <si>
    <t>1.砌块品种、规格、强度等级:混凝土实心砖
2.墙体类型:内墙100mm
3.砂浆强度等级: M7.5预拌专用砂浆砌筑
4.其它:包含施工图纸、技术规范所需全部工作内容</t>
  </si>
  <si>
    <t>混凝土及钢筋混凝土工程</t>
  </si>
  <si>
    <t>13</t>
  </si>
  <si>
    <t>010502025001</t>
  </si>
  <si>
    <t>设备基础（混凝土甲供）</t>
  </si>
  <si>
    <t>1.混凝土种类:预拌混凝土
2.混凝土强度等级:C25
3.其它:包含施工图纸、技术规范所需全部工作内容</t>
  </si>
  <si>
    <t>14</t>
  </si>
  <si>
    <t>010501001001</t>
  </si>
  <si>
    <t>基础垫层（混凝土甲供）</t>
  </si>
  <si>
    <t>1.混凝土种类:预拌混凝土
2.混凝土强度等级:C20
3.其它:包含施工图纸、技术规范所需全部工作内容</t>
  </si>
  <si>
    <t>15</t>
  </si>
  <si>
    <t>010502005001</t>
  </si>
  <si>
    <t>基础联系梁（混凝土甲供）</t>
  </si>
  <si>
    <t>1.混凝土种类:预拌混凝土
2.混凝土强度等级:C30 P6
3.其它:包含施工图纸、技术规范所需全部工作内容</t>
  </si>
  <si>
    <t>16</t>
  </si>
  <si>
    <t>010502001001</t>
  </si>
  <si>
    <t>独立基础（混凝土甲供）</t>
  </si>
  <si>
    <t>17</t>
  </si>
  <si>
    <t>010502006001</t>
  </si>
  <si>
    <t>钢筋混凝土柱（混凝土甲供）</t>
  </si>
  <si>
    <t>1.混凝土种类:预拌混凝土
2.混凝土强度等级:C30
3.其它:包含施工图纸、技术规范所需全部工作内容</t>
  </si>
  <si>
    <t>18</t>
  </si>
  <si>
    <t>010502011001</t>
  </si>
  <si>
    <t>钢筋混凝土有梁板（混凝土甲供）</t>
  </si>
  <si>
    <t>19</t>
  </si>
  <si>
    <t>010502020001</t>
  </si>
  <si>
    <t>楼梯（混凝土甲供）</t>
  </si>
  <si>
    <t>20</t>
  </si>
  <si>
    <t>010502022001</t>
  </si>
  <si>
    <t>圈梁（混凝土甲供）</t>
  </si>
  <si>
    <t>21</t>
  </si>
  <si>
    <t>010502021001</t>
  </si>
  <si>
    <t>构造柱（混凝土甲供）</t>
  </si>
  <si>
    <t>22</t>
  </si>
  <si>
    <t>010502019001</t>
  </si>
  <si>
    <t>雨蓬板（混凝土甲供）</t>
  </si>
  <si>
    <t>23</t>
  </si>
  <si>
    <t>010502026001</t>
  </si>
  <si>
    <t>栏板（混凝土甲供）</t>
  </si>
  <si>
    <t>24</t>
  </si>
  <si>
    <t>010502022002</t>
  </si>
  <si>
    <t>反坎（混凝土甲供）</t>
  </si>
  <si>
    <t>25</t>
  </si>
  <si>
    <t>010502023001</t>
  </si>
  <si>
    <t>过梁（混凝土甲供）</t>
  </si>
  <si>
    <t>26</t>
  </si>
  <si>
    <t>010506011001</t>
  </si>
  <si>
    <t>现浇混凝土箍筋钢筋
（钢筋甲供）</t>
  </si>
  <si>
    <t>1.钢筋种类、规格:箍筋圆钢  φ10以内
2.其它:包含施工图纸、技术规范所需全部工作内容</t>
  </si>
  <si>
    <t>t</t>
  </si>
  <si>
    <t>27</t>
  </si>
  <si>
    <t>010506011002</t>
  </si>
  <si>
    <t>现浇混凝土箍筋钢筋（钢筋甲供）</t>
  </si>
  <si>
    <t>1.钢筋种类、规格:箍筋三级螺纹钢 Φ10以内
2.其它:包含施工图纸、技术规范所需全部工作内容</t>
  </si>
  <si>
    <t>28</t>
  </si>
  <si>
    <t>010506011003</t>
  </si>
  <si>
    <t>1.钢筋种类、规格:箍筋三级螺纹钢 Φ12-Φ16
2.其它:包含施工图纸、技术规范所需全部工作内容</t>
  </si>
  <si>
    <t>29</t>
  </si>
  <si>
    <t>010506010001</t>
  </si>
  <si>
    <t>现浇混凝土钢筋（钢筋甲供）</t>
  </si>
  <si>
    <t>1.钢筋种类、规格:圆钢  φ10以内
2.其它:包含施工图纸、技术规范所需全部工作内容</t>
  </si>
  <si>
    <t>30</t>
  </si>
  <si>
    <t>010506010002</t>
  </si>
  <si>
    <t>1.钢筋种类、规格:三级螺纹钢 Φ12-16以内
2.其它:包含施工图纸、技术规范所需全部工作内容</t>
  </si>
  <si>
    <t>31</t>
  </si>
  <si>
    <t>010506010003</t>
  </si>
  <si>
    <t>1.钢筋种类、规格:三级螺纹钢 Φ25以内
2.其它:包含施工图纸、技术规范所需全部工作内容</t>
  </si>
  <si>
    <t>32</t>
  </si>
  <si>
    <t>010506024001</t>
  </si>
  <si>
    <t>植筋（钢筋甲供）</t>
  </si>
  <si>
    <t>1.植筋规格(mm):钢筋φ12
2.其它:包含施工图纸、技术规范所需全部工作内容</t>
  </si>
  <si>
    <t>根</t>
  </si>
  <si>
    <t>门窗工程</t>
  </si>
  <si>
    <t>33</t>
  </si>
  <si>
    <t>010802004001</t>
  </si>
  <si>
    <t>钢质防火门</t>
  </si>
  <si>
    <t>1.门代号及洞口尺寸:FM甲1022,1000*2200mm
2.门框或扇外围尺寸:成品甲级防火双开门,耐火极限≥1.5h
3.含闭门器、顺序器等五金配件
4.其它:包含施工图纸、技术规范所需全部工作内容</t>
  </si>
  <si>
    <t>m2</t>
  </si>
  <si>
    <t>34</t>
  </si>
  <si>
    <t>010807002001</t>
  </si>
  <si>
    <t>金属防火窗</t>
  </si>
  <si>
    <t>1.窗洞口尺寸:FC1214，1200*1400mm
2.防火等级:成品甲级防火窗,耐火极限≥1.5h
3.其它:包含施工图纸、技术规范所需全部工作内容</t>
  </si>
  <si>
    <t>35</t>
  </si>
  <si>
    <t>010802004002</t>
  </si>
  <si>
    <t>1.门代号及洞口尺寸:FM丙0822,800*2200mm
2.门框或扇外围尺寸:成品丙级防火双开门,耐火极限≥0.5h
3.含闭门器、顺序器等五金配件
4.其它:包含施工图纸、技术规范所需全部工作内容</t>
  </si>
  <si>
    <t>36</t>
  </si>
  <si>
    <t>010802001001</t>
  </si>
  <si>
    <t>金属(塑钢)门</t>
  </si>
  <si>
    <t>1.门洞口尺寸:GM1122，1100*2200mm
2.门类型:浅灰色镀锌钢板门
3.其它:包含施工图纸、技术规范所需全部工作内容</t>
  </si>
  <si>
    <t>37</t>
  </si>
  <si>
    <t>010802001002</t>
  </si>
  <si>
    <t>1.门洞口尺寸:GM1522，1500*2200mm
2.门类型:浅灰色镀锌钢板门
3.其它:包含施工图纸、技术规范所需全部工作内容</t>
  </si>
  <si>
    <t>38</t>
  </si>
  <si>
    <t>010802001003</t>
  </si>
  <si>
    <t>1.门洞口尺寸:M0822，800*2200mm
2.门类型:成品铝合金门
3.其它:包含施工图纸、技术规范所需全部工作内容</t>
  </si>
  <si>
    <t>39</t>
  </si>
  <si>
    <t>010802001004</t>
  </si>
  <si>
    <t>1.门洞口尺寸:ML1022，1000*2200mm
2.门类型:成品铝合金推拉门，带闭门器
3.开启方式:无障碍滑动门
4.其他工艺要求:导轨内侧设置，门扇外侧和里侧均设拉杆，2厚防撞钢板（双面），无障碍标志
5.其它:包含施工图纸、技术规范所需全部工作内容</t>
  </si>
  <si>
    <t>40</t>
  </si>
  <si>
    <t>010803001001</t>
  </si>
  <si>
    <t>不锈钢卷帘门</t>
  </si>
  <si>
    <t>1.门洞口尺寸:JLM1522,1500*2200mm
2.门材质:1.2厚浅灰色成品不锈钢电动卷帘门(配套卷帘盒)
3.其它:包含施工图纸、技术规范所需全部工作内容</t>
  </si>
  <si>
    <t>41</t>
  </si>
  <si>
    <t>010807003001</t>
  </si>
  <si>
    <t>金属百叶窗</t>
  </si>
  <si>
    <t>1.窗洞口尺寸:BYC3025，BYC2634，BYC2428，BYC0402，BYC0202，BYC0507
2.框材质、规格:50系列铝合金防雨百叶窗
3.其它:包含施工图纸、技术规范所需全部工作内容</t>
  </si>
  <si>
    <t>42</t>
  </si>
  <si>
    <t>010804005001</t>
  </si>
  <si>
    <t>金属格栅</t>
  </si>
  <si>
    <t>1.铝格栅:LGS7532，7525*3200mm
2.材质及规格:灰色铝方通格栅100x100，壁厚4.0；灰色铝方通格栅50x100，壁厚2.0，间距120
3.其它:包含施工图纸、技术规范所需全部工作内容</t>
  </si>
  <si>
    <t>43</t>
  </si>
  <si>
    <t>010807001001</t>
  </si>
  <si>
    <t>平开窗</t>
  </si>
  <si>
    <t>1.窗洞口尺寸:DC1810,1800*1000mm
2.窗类型:平开窗
3.玻璃品种、厚度:隔热铝合金框+8mm双银Low-E+12mm空气+8透明
4.其它:包含施工图纸、技术规范所需全部工作内容</t>
  </si>
  <si>
    <t>44</t>
  </si>
  <si>
    <t>010801006001</t>
  </si>
  <si>
    <t>手动开窗器安装（一控二）</t>
  </si>
  <si>
    <t>1.产品名称:手动开窗器
2.在距楼地面1.3M高度处设置手动开启装置,靠墙安装
3.其它:包含施工图纸、技术规范所需全部工作内容</t>
  </si>
  <si>
    <t>套</t>
  </si>
  <si>
    <t>45</t>
  </si>
  <si>
    <t>010801006002</t>
  </si>
  <si>
    <t>电动开窗器安装（一控二）</t>
  </si>
  <si>
    <t>1.产品名称:电动开窗器
2.其它:包含施工图纸、技术规范所需全部工作内容</t>
  </si>
  <si>
    <t>46</t>
  </si>
  <si>
    <t>010802001005</t>
  </si>
  <si>
    <t>1.门洞口尺寸:MLC5427，5400*2700mm
2.门类型:100系列铝合金门窗
3.玻璃品种、厚度:灰色铝合金框8mm无色透明钢化玻璃
4.其它:包含施工图纸、技术规范所需全部工作内容</t>
  </si>
  <si>
    <t>47</t>
  </si>
  <si>
    <t>010802001006</t>
  </si>
  <si>
    <t>1.门洞口尺寸:MLC3327，3300*2700mm
2.门类型:100系列铝合金门窗
3.玻璃品种、厚度:灰色铝合金框8mm无色透明钢化玻璃
4.其它:包含施工图纸、技术规范所需全部工作内容</t>
  </si>
  <si>
    <t>屋面及防水工程</t>
  </si>
  <si>
    <t>48</t>
  </si>
  <si>
    <t>010902004002</t>
  </si>
  <si>
    <t>屋面刚性层（屋11.3、屋11.4)</t>
  </si>
  <si>
    <t>1.部位:上人屋面1、上人屋面2
2.50mm厚C20细石混凝土表面压光，内配钢筋
 双向φ4@100
3.其它:包含施工图纸、技术规范所需全部工作内容</t>
  </si>
  <si>
    <t>49</t>
  </si>
  <si>
    <t>010902004003</t>
  </si>
  <si>
    <t>屋面刚性层（屋11.2、屋11.1）</t>
  </si>
  <si>
    <t>1.部位:上人屋面3、不上人屋面4
2.40mm厚C20细石混凝土表面压光，内配钢筋
 双向φ4@100
3.其它:包含施工图纸、技术规范所需全部工作内容</t>
  </si>
  <si>
    <t>50</t>
  </si>
  <si>
    <t>010903003001</t>
  </si>
  <si>
    <t>墙面砂浆防水（内墙6.6）</t>
  </si>
  <si>
    <t>1.部位:垃圾用房、清洁间、卫生间
2.砂浆厚度、种类及强度等级:6厚聚合物水泥防水砂浆
3.其它:包含施工图纸、技术规范所需全部工作内容</t>
  </si>
  <si>
    <t>51</t>
  </si>
  <si>
    <t>010904003001</t>
  </si>
  <si>
    <t>楼(地)面砂浆防水(防潮) （地3.6、地3.7）</t>
  </si>
  <si>
    <t>1.部位:垃圾用房、清洁间、卫生间
2.砂浆厚度、种类及强度等级:20厚1:3预拌水泥防水砂浆，沿墙上翻至完成面上300
3.其它:包含施工图纸、技术规范所需全部工作内容</t>
  </si>
  <si>
    <t>52</t>
  </si>
  <si>
    <t>010903003002</t>
  </si>
  <si>
    <t>墙面砂浆防水 (外墙8.8)</t>
  </si>
  <si>
    <t>1.砂浆厚度、种类及强度等级:5厚干粉类聚合物水泥防水砂浆,压入耐碱玻纤网布
2.其它:包含施工图纸、技术规范所需全部工作内容</t>
  </si>
  <si>
    <t>保温、隔热、防腐工程</t>
  </si>
  <si>
    <t>53</t>
  </si>
  <si>
    <t>011001001001</t>
  </si>
  <si>
    <t>保温隔热屋面（屋11.4）</t>
  </si>
  <si>
    <t>1.隔离层部位:上人屋面2 
2.保温隔热材料规格、性能、厚度:100厚挤塑聚苯乙烯泡沫塑料板
3.其它:包含施工图纸、技术规范所需全部工作内容</t>
  </si>
  <si>
    <t>54</t>
  </si>
  <si>
    <t>011003001001</t>
  </si>
  <si>
    <t>隔离层防腐 (屋11.1、屋11.2、屋11.3、屋11.4)</t>
  </si>
  <si>
    <t>1.隔离层部位:不上人屋面4、上人屋面3、上人屋面1、上人屋面2 
2.隔离层材料品种:干铺聚酯纤维无纺布一层
3.其它:包含施工图纸、技术规范所需全部工作内容</t>
  </si>
  <si>
    <t>楼地面装饰工程</t>
  </si>
  <si>
    <t>55</t>
  </si>
  <si>
    <t>011101002001</t>
  </si>
  <si>
    <t>细石混凝土楼地面（屋11.2）
（混凝土甲供）</t>
  </si>
  <si>
    <t>1.部位:上人屋面3
2.刷基层处理剂一遍
3.找平层厚度、材料种类及强度等级:最薄处30厚C20细石混凝土找2%坡兼找平层（建筑找坡）
4.其它:包含施工图纸、技术规范所需全部工作内容</t>
  </si>
  <si>
    <t>56</t>
  </si>
  <si>
    <t>011101001001</t>
  </si>
  <si>
    <t>水泥砂浆楼地面（屋11.3、屋11.4）</t>
  </si>
  <si>
    <t>1.部位:上人屋面1、上人屋面2、不上人屋面4
2.刷基层处理剂一遍
3.找平层厚度、砂浆配合比:20厚1:2水泥砂浆找平层
4.素水泥浆结合层一遍
5.其它:包含施工图纸、技术规范所需全部工作内容</t>
  </si>
  <si>
    <t>57</t>
  </si>
  <si>
    <t>011108003001</t>
  </si>
  <si>
    <t xml:space="preserve">块料零星项目 (屋11.1）
</t>
  </si>
  <si>
    <t>1.部位:不上人屋面4
2.铺设100厚度,30~40鹅卵石
3.其它:包含施工图纸、技术规范所需全部工作内容</t>
  </si>
  <si>
    <t>58</t>
  </si>
  <si>
    <t>011102003007</t>
  </si>
  <si>
    <t>块料楼地面 (屋11.2、屋11.3)
（瓷砖甲供）</t>
  </si>
  <si>
    <t>1.部位:上人屋面3、上人屋面1
2.结合层厚度、材料种类及强度等级:20厚1:2聚合物水泥砂浆粘结层
3.面层材料品种、规格:10厚浅色防滑地砖铺平，DTG砂浆勾缝
4.其它:包含施工图纸、技术规范所需全部工作内容</t>
  </si>
  <si>
    <t>59</t>
  </si>
  <si>
    <t>011102003008</t>
  </si>
  <si>
    <t>块料楼地面 （地3.4）
（瓷砖甲供）</t>
  </si>
  <si>
    <t>1.部位:弱电井
2.素水泥浆结合层一遍
3.结合层厚度、砂浆配合比:25厚1:3干硬性水泥砂浆
4.面层材料品种、规格、颜色:300x300x10mm厚浅灰色防滑耐磨地砖，专用勾缝剂勾缝
5.其它:包含施工图纸、技术规范所需全部工作内容</t>
  </si>
  <si>
    <t>60</t>
  </si>
  <si>
    <t>011102003009</t>
  </si>
  <si>
    <t>块料楼地面 （地3.4）（瓷砖甲供）</t>
  </si>
  <si>
    <t>1.部位:驿站
2.素水泥浆结合层一遍
3.结合层厚度、砂浆配合比:25厚1:3干硬性水泥砂浆
4.面层材料品种、规格、颜色:800X800x10mm厚微晶石爵士白地砖，专用勾缝剂勾缝
5.其它:包含施工图纸、技术规范所需全部工作内容</t>
  </si>
  <si>
    <t>61</t>
  </si>
  <si>
    <t>011102003010</t>
  </si>
  <si>
    <t>块料楼地面 （地3.6）（瓷砖甲供）</t>
  </si>
  <si>
    <t>1.部位:垃圾用房、清洁间
2.结合层厚度、砂浆配合比:20厚1:2聚合物水泥砂浆
3.面层材料品种、规格、颜色:600x600x10mm厚浅灰色防滑耐磨地砖，专用勾缝剂勾缝
4.其它:包含施工图纸、技术规范所需全部工作内容</t>
  </si>
  <si>
    <t>62</t>
  </si>
  <si>
    <t>011102003011</t>
  </si>
  <si>
    <t>块料楼地面 （地3.7）（瓷砖甲供）</t>
  </si>
  <si>
    <t>1.部位:卫生间
2.结合层厚度、砂浆配合比:20厚1:2聚合物水泥砂浆
3.面层材料品种、规格、颜色:600x600x10mm厚深灰色防滑地砖，专用勾缝剂勾缝
4.其它:包含施工图纸、技术规范所需全部工作内容</t>
  </si>
  <si>
    <t>63</t>
  </si>
  <si>
    <t>011101001002</t>
  </si>
  <si>
    <t>水泥砂浆楼地面 （地3.6、地3.7）</t>
  </si>
  <si>
    <t>1.部位:垃圾用房、卫生间
2.素水泥浆结合层一遍
3.找平层厚度、砂浆配合比:最薄处20厚1:2水泥砂浆找1%坡向地漏，抹平
4.其它:包含施工图纸、技术规范所需全部工作内容</t>
  </si>
  <si>
    <t>64</t>
  </si>
  <si>
    <t>011101001003</t>
  </si>
  <si>
    <t>水泥砂浆楼地面</t>
  </si>
  <si>
    <t>1.部位:驿站
2.地面砂浆回填35mm高
3.其它:包含施工图纸、技术规范所需全部工作内容</t>
  </si>
  <si>
    <t>65</t>
  </si>
  <si>
    <t>011101001004</t>
  </si>
  <si>
    <t>水泥砂浆楼地面 （楼4.1）</t>
  </si>
  <si>
    <t>1.部位:雨蓬
2.素水泥浆结合层一遍
3.找平层厚度、砂浆配合比:最薄处20厚预拌防水水泥砂浆，向出水口找坡1%,沿墙上翻至完成面上300
4.其它:包含施工图纸、技术规范所需全部工作内容</t>
  </si>
  <si>
    <t>66</t>
  </si>
  <si>
    <t>011104003001</t>
  </si>
  <si>
    <t>防静电架空地面  （地3.10）</t>
  </si>
  <si>
    <t>1.部位:消防控制室
2.找平层厚度、材料种类及强度等级:20厚1:2水泥砂浆找平
3.面层材料品种、规格:架空150~250硫酸钙防静电活动地板（600x600x32）
4.其它:包含施工图纸、技术规范所需全部工作内容</t>
  </si>
  <si>
    <t>67</t>
  </si>
  <si>
    <t>011105006001</t>
  </si>
  <si>
    <t>金属踢脚线（踢5.4）</t>
  </si>
  <si>
    <t>1.部位:驿站
2.踢脚线高度:120mm
3.刷专用界面剂一遍
4.15厚专用抹灰砂浆，分两次抹灰 
5.基层材料种类、规格:水泥钉固定金属卡件上端，中距300
6.面层材料品种、规格:1.0厚成品深灰色不锈钢踢脚板安装在金属卡件上
7.其它:包含施工图纸、技术规范所需全部工作内容</t>
  </si>
  <si>
    <t>m</t>
  </si>
  <si>
    <t>68</t>
  </si>
  <si>
    <t>011105006002</t>
  </si>
  <si>
    <t>金属踢脚线</t>
  </si>
  <si>
    <t>1.部位:卫生间隔断
2.踢脚线高度:50mm
3.面层材料品种、规格:1.5厚香槟金砂面不锈钢</t>
  </si>
  <si>
    <t>69</t>
  </si>
  <si>
    <t>011108001001</t>
  </si>
  <si>
    <t>石材零星项目</t>
  </si>
  <si>
    <t>1.部位:卫生间门槛石
2.结合层厚度、材料种类及强度等级:20厚水泥砂浆1:2
3.面层材料品种、规格:20mm厚深灰色人造石
4.其它:包含施工图纸、技术规范所需全部工作内容</t>
  </si>
  <si>
    <t>墙、柱面装饰与隔断、幕墙工程</t>
  </si>
  <si>
    <t>70</t>
  </si>
  <si>
    <t>011201001001</t>
  </si>
  <si>
    <t>墙、柱面一般抹灰（内墙6.1）</t>
  </si>
  <si>
    <t>1.部位:商业用房、卫生间、垃圾用房、清洁间、弱电井、驿站
2.墙面材质:加气混凝土砌块
3.刷专用界面剂一遍
4.底层厚度、砂浆配合比:15厚专用抹灰砂浆，分两次抹灰
5.其它:包含施工图纸、技术规范所需全部工作内容</t>
  </si>
  <si>
    <t>71</t>
  </si>
  <si>
    <t>011201001002</t>
  </si>
  <si>
    <t>1.部位:独立柱装修
2.墙面材质:木模钢筋混凝土
3.1:1水泥砂浆+20%建筑胶甩毛
4.底层厚度、砂浆配合比:15厚1:3水泥砂浆
5.其它:包含施工图纸、技术规范所需全部工作内容</t>
  </si>
  <si>
    <t>72</t>
  </si>
  <si>
    <t>011203003001</t>
  </si>
  <si>
    <t>块料墙、柱面（内墙6.6）</t>
  </si>
  <si>
    <t>1.部位:卫生间
2.刷专用界面剂一道
3.面层材料品种、规格:600x600x10mm厚白色纹理瓷砖,强力专用背胶粘贴,专用勾缝剂勾缝 
4.其它:包含施工图纸、技术规范所需全部工作内容</t>
  </si>
  <si>
    <t>73</t>
  </si>
  <si>
    <t>011203003002</t>
  </si>
  <si>
    <t>1.部位:垃圾用房、清洁间
2.刷专用界面剂一道
3.面层材料品种、规格:防水面砖（600x600x8厚）,强力专用背胶粘贴,专用勾缝剂勾缝 
4.其它:包含施工图纸、技术规范所需全部工作内容</t>
  </si>
  <si>
    <t>74</t>
  </si>
  <si>
    <t>011201001003</t>
  </si>
  <si>
    <t>墙面一般抹灰 （外墙8.1）</t>
  </si>
  <si>
    <t>1.刷专用界面剂一遍
2.15厚专用抹灰砂浆，分两次抹灰 
3.外墙满挂热镀锌钢丝网
4.其它:包含施工图纸、技术规范所需全部工作内容</t>
  </si>
  <si>
    <t>75</t>
  </si>
  <si>
    <t>011207003001</t>
  </si>
  <si>
    <t>成品隔断</t>
  </si>
  <si>
    <t>1.部位:卫生间
2.隔断材料品种、规格:18厚白色金属抗倍特板(铝蜂窝复合板)
3.其它:包含施工图纸、技术规范所需全部工作内容</t>
  </si>
  <si>
    <t>76</t>
  </si>
  <si>
    <t>011207003002</t>
  </si>
  <si>
    <t>轻钢龙骨展板</t>
  </si>
  <si>
    <t>1.部位:驿站
2.50X50X4镀锌方通骨架喷黑色氟碳漆；50X50X4镀锌角钢斜撑喷黑色氟碳漆；50X50X4镀锌方通竖向骨架
3.隔断材料品种、规格:9mm厚阻燃夹板+9.5mm厚石膏板面油白色乳胶漆
4.其它:包含施工图纸、技术规范所需全部工作内容</t>
  </si>
  <si>
    <t>77</t>
  </si>
  <si>
    <t>011205001001</t>
  </si>
  <si>
    <t>铝合金压边盖板</t>
  </si>
  <si>
    <t>1.部位:屋面反坎
2.面层材料品种、规格:2.5厚浅灰色铝合金压边盖板
3.其它:包含施工图纸、技术规范所需全部工作内容</t>
  </si>
  <si>
    <t>78</t>
  </si>
  <si>
    <t>011205001002</t>
  </si>
  <si>
    <t>白色氟碳喷涂铝板</t>
  </si>
  <si>
    <t>1.部位:空调外机
2.基层材料种类、规格:100*50*5镀锌钢方通@1700
3.面层材料品种、规格:3厚米白色氟碳喷涂铝板
4.其它:包含施工图纸、技术规范所需全部工作内容</t>
  </si>
  <si>
    <t>天棚工程</t>
  </si>
  <si>
    <t>79</t>
  </si>
  <si>
    <t>011302001001</t>
  </si>
  <si>
    <t>平面吊顶天棚 （精装修）</t>
  </si>
  <si>
    <t>1.部位:卫生间
2.防潮层:1.5厚聚合物水泥防水涂料（Ⅱ型）
3.龙骨材料种类、规格、中距:C60系列轻钢主龙骨@1000；60系列覆面龙骨@400
4.面板材料品种、规格:12mm厚玻镁板+8mm厚硅酸钙板面油白色防水无机涂料
5.其它:包含施工图纸、技术规范所需全部工作内容</t>
  </si>
  <si>
    <t>80</t>
  </si>
  <si>
    <t>011302001002</t>
  </si>
  <si>
    <t>平面吊顶天棚（顶棚9.6）</t>
  </si>
  <si>
    <t>1.部位:驿站
2.龙骨材料种类、规格、中距:板底钻孔固定镀锌膨胀螺栓,双向中距≤1200，φ6钢筋吊杆，双向中距≤1200，上部与膨胀螺栓固定，与铝扣板配套的专用龙骨
3.面板材料品种、规格:双层9mm石膏板面刷灰黑色乳胶漆
4.其它:包含施工图纸、技术规范所需全部工作内容</t>
  </si>
  <si>
    <t>81</t>
  </si>
  <si>
    <t>011302001003</t>
  </si>
  <si>
    <t>平面吊顶天棚 （顶棚9.6）</t>
  </si>
  <si>
    <t>1.部位:驿站
2.龙骨材料种类、规格、中距:板底钻孔固定镀锌膨胀螺栓,双向中距≤1200，φ6钢筋吊杆，双向中距≤1200，上部与膨胀螺栓固定，与铝扣板配套的专用龙骨
3.面板材料品种、规格:600X600X1.0厚铝扣板
4.其它:包含施工图纸、技术规范所需全部工作内容</t>
  </si>
  <si>
    <t>82</t>
  </si>
  <si>
    <t>011302004001</t>
  </si>
  <si>
    <t>格栅吊顶</t>
  </si>
  <si>
    <t>1.部位:驿站
2.面板材料品种、规格:20mm*35mm仿木纹铝合金格栅,1.0厚
3.其它:包含施工图纸、技术规范所需全部工作内容</t>
  </si>
  <si>
    <t>83</t>
  </si>
  <si>
    <t>011302001004</t>
  </si>
  <si>
    <t>室外天花吊顶</t>
  </si>
  <si>
    <t>1.部位:室外天花吊顶
2.龙骨材料种类、规格、中距:与铝单板配套的专用龙骨
3.面板材料品种、规格:2.5 厚铝单板吊顶
4.其它:包含施工图纸、技术规范所需全部工作内容</t>
  </si>
  <si>
    <t>油漆、涂料、裱糊工程</t>
  </si>
  <si>
    <t>84</t>
  </si>
  <si>
    <t>011403001001</t>
  </si>
  <si>
    <t>抹灰面油漆 （内墙6.4、内墙6.10）</t>
  </si>
  <si>
    <t>1.部位:弱电井、驿站
2.刮腻子遍数:满刮腻子（3厚防裂耐水腻子分两遍刮平）
3.油漆品种、刷漆遍数:防霉防潮无机涂料一底两面（无机涂料）
4.其它:包含施工图纸、技术规范所需全部工作内容</t>
  </si>
  <si>
    <t>85</t>
  </si>
  <si>
    <t>011403001002</t>
  </si>
  <si>
    <t>抹灰面油漆 （内墙6.9）</t>
  </si>
  <si>
    <t>1.部位:消防控制室
2.刮腻子遍数:满挂耐水腻子两遍,打磨平整
3.油漆品种、刷漆遍数:防霉防潮无机涂料一底两面（无机涂料）
4.其它:包含施工图纸、技术规范所需全部工作内容</t>
  </si>
  <si>
    <t>86</t>
  </si>
  <si>
    <t>011403001003</t>
  </si>
  <si>
    <t>1.部位:消防控制室
2.油漆品种、刷漆遍数:墙面距地1.5m增加刷1道2厚防静电绝缘漆
3.其它:包含施工图纸、技术规范所需全部工作内容</t>
  </si>
  <si>
    <t>87</t>
  </si>
  <si>
    <t>011403001004</t>
  </si>
  <si>
    <t>抹灰面油漆（顶棚9.3）</t>
  </si>
  <si>
    <t>1.部位:消防控制室、弱电井
2.刮腻子遍数:满挂耐水腻子两遍，打磨平整 
3.油漆品种、刷漆遍数:刷或滚无机涂料一底两面（（无机涂料）
4.其它:包含施工图纸、技术规范所需全部工作内容</t>
  </si>
  <si>
    <t>88</t>
  </si>
  <si>
    <t>011403001005</t>
  </si>
  <si>
    <t>抹灰面油漆（顶棚9.7）</t>
  </si>
  <si>
    <t>1.部位:卫生间、驿站
2.刮腻子遍数:2厚耐水腻子找平,面板接缝处贴嵌缝带,刮腻子抹平
3.油漆品种、刷漆遍数:防霉防潮无机涂料一底两面
4.其它:包含施工图纸、技术规范所需全部工作内容</t>
  </si>
  <si>
    <t>89</t>
  </si>
  <si>
    <t>011403001006</t>
  </si>
  <si>
    <t>抹灰面油漆（精装修）</t>
  </si>
  <si>
    <t>1.部位:卫生间
2.刮腻子遍数:刮腻子三遍
3.油漆品种、刷漆遍数:面油无机涂料一底两面
4.其它:包含施工图纸、技术规范所需全部工作内容</t>
  </si>
  <si>
    <t>90</t>
  </si>
  <si>
    <t>011403001007</t>
  </si>
  <si>
    <t>抹灰面油漆（顶棚9.8）</t>
  </si>
  <si>
    <t>1.部位:垃圾用房、清洁间
2.刮腻子遍数:满挂耐水腻子两遍，打磨平整 
3.油漆品种、刷漆遍数:刷或滚无机涂料一底两面（（无机涂料，防霉防潮）
4.其它:包含施工图纸、技术规范所需全部工作内容</t>
  </si>
  <si>
    <t>91</t>
  </si>
  <si>
    <t>011403001008</t>
  </si>
  <si>
    <t>室外天花</t>
  </si>
  <si>
    <t>1.部位:新增室外米白色真石漆天
2.刷专业界面剂一遍
3.刮腻子遍数:刮外墙柔性防水腻子二遍,干燥后打磨
4.油漆品种、刷漆遍数:米白色真石漆（喷饰真石漆一底两面）
5.滚涂罩面漆一遍
6.其它:包含施工图纸、技术规范所需全部工作内容</t>
  </si>
  <si>
    <t>92</t>
  </si>
  <si>
    <t>011403001009</t>
  </si>
  <si>
    <t>抹灰面油漆 （外墙8.8）</t>
  </si>
  <si>
    <t>1.刮腻子遍数:刮外墙柔性防水腻子二遍,干燥后打磨
2.油漆品种、刷漆遍数:真石漆（喷饰真石漆一底两面）
3.滚涂罩面漆一遍
4.其它:包含施工图纸、技术规范所需全部工作内容</t>
  </si>
  <si>
    <t>其他装饰工程</t>
  </si>
  <si>
    <t>93</t>
  </si>
  <si>
    <t>011503001003</t>
  </si>
  <si>
    <t>屋面栏杆（1250mm）</t>
  </si>
  <si>
    <t>1.部位:屋面栏杆
2.扶手材料种类、规格:110mmX40mm菠萝格防腐木扶手，栗色木器漆按形加工
3.栏杆材料种类、规格:25*55mm不锈钢扶手连接件(哑光拉丝)；8*60mm不锈钢条(哑光拉丝)；15*60mm不锈钢条(哑光拉丝)
4.固定配件种类:含预埋件
5.其它:包含施工图纸、技术规范所需全部工作内容</t>
  </si>
  <si>
    <t>94</t>
  </si>
  <si>
    <t>011503001004</t>
  </si>
  <si>
    <t>护窗栏杆（950mm）</t>
  </si>
  <si>
    <t>1.部位:护窗栏杆
2.扶手材料种类、规格:哑光304拉丝不锈钢扶手40x25x3.5方钢与预埋件焊接、及与竖杆螺丝锚固
3.栏杆材料种类、规格:哑光304拉丝不锈钢立柱40x25x3.5方钢与横杆螺丝锚固，间隔不大于1200,端部及转角处设置；哑光304拉丝不锈钢立杆40x20x2.0方钢竖杆与横杆螺丝锚固，净距≤110
4.固定配件种类:含预埋件
5.其它:包含施工图纸、技术规范所需全部工作内容</t>
  </si>
  <si>
    <t>95</t>
  </si>
  <si>
    <t>011503001005</t>
  </si>
  <si>
    <t>楼梯栏杆</t>
  </si>
  <si>
    <t>1.部位:楼梯栏杆
2.扶手材料种类、规格:50*3不锈钢管扶手
3.栏杆材料种类、规格:φ20*1不锈钢管
4.固定配件种类:含预埋件
5.其它:包含施工图纸、技术规范所需全部工作内容</t>
  </si>
  <si>
    <t>96</t>
  </si>
  <si>
    <t>011503001006</t>
  </si>
  <si>
    <t>楼梯靠墙扶手</t>
  </si>
  <si>
    <t>1.扶手材料种类、规格:50*3不锈钢管扶手
2.栏杆材料种类、规格:φ20*1不锈钢管
3.固定配件种类:含预埋件
4.图集参考:22J403-1 4/5-4 (不锈钢扶手)
5.其它:包含施工图纸、技术规范所需全部工作内容</t>
  </si>
  <si>
    <t>97</t>
  </si>
  <si>
    <t>011503001007</t>
  </si>
  <si>
    <t>坡道扶手</t>
  </si>
  <si>
    <t>1.名称:坡道扶手
2.扶手材料种类、规格:45*3不锈钢管扶手
3.栏杆材料种类、规格:φ25*1.5不锈钢管
4.固定配件种类:含预埋件
5.其它:包含施工图纸、技术规范所需全部工作内容</t>
  </si>
  <si>
    <t>98</t>
  </si>
  <si>
    <t>011505003001</t>
  </si>
  <si>
    <t>镜面玻璃</t>
  </si>
  <si>
    <t>1.镜面玻璃品种、规格:6mm厚防雾玻璃银镜
2.基层材料种类:12mm厚难燃夹板 ；20x40x2mm镀锌方通 
3.其它:包含施工图纸、技术规范所需全部工作内容</t>
  </si>
  <si>
    <t>99</t>
  </si>
  <si>
    <t>011502001001</t>
  </si>
  <si>
    <t>镜面玻璃装饰线条</t>
  </si>
  <si>
    <t>1.线条材料品种、规格:1.5厚香槟金砂面不锈钢边框
2.其它:包含施工图纸、技术规范所需全部工作内容</t>
  </si>
  <si>
    <t>100</t>
  </si>
  <si>
    <t>011505001001</t>
  </si>
  <si>
    <t>洗漱台</t>
  </si>
  <si>
    <t>1.材料品种、规格:20厚预制绿色人造石
2.支架品种、规格:40x40x4mm镀锌方通 
3.其它:包含施工图纸、技术规范所需全部工作内容</t>
  </si>
  <si>
    <t>101</t>
  </si>
  <si>
    <t>011505002001</t>
  </si>
  <si>
    <t>成品一体机</t>
  </si>
  <si>
    <t>1.部位:卫生间
2.名称: 成品一体机（地吹风、香薰机）
3.其它:包含施工图纸、技术规范所需全部工作内容</t>
  </si>
  <si>
    <t>102</t>
  </si>
  <si>
    <t>011505002002</t>
  </si>
  <si>
    <t>烘手机、纸巾盒、垃圾桶</t>
  </si>
  <si>
    <t>1.部位:卫生间
2.高度:1600mm
3.名称:本色不锈钢三合一(选型)
4.(烘手机、纸巾盒、垃圾桶)
5.其它:包含施工图纸、技术规范所需全部工作内容</t>
  </si>
  <si>
    <t>103</t>
  </si>
  <si>
    <t>011505002003</t>
  </si>
  <si>
    <t>挂衣钩</t>
  </si>
  <si>
    <t>1.部位:公共卫生间
2.名称:挂衣钩
3.其它:包含施工图纸、技术规范所需全部工作内容</t>
  </si>
  <si>
    <t>104</t>
  </si>
  <si>
    <t>011505002004</t>
  </si>
  <si>
    <t>垃圾桶</t>
  </si>
  <si>
    <t>1.部位:公共卫生间
2.名称:垃圾桶
3.其它:包含施工图纸、技术规范所需全部工作内容</t>
  </si>
  <si>
    <t>105</t>
  </si>
  <si>
    <t>011505002005</t>
  </si>
  <si>
    <t>圆形卷纸桶带置物架</t>
  </si>
  <si>
    <t>1.部位:卫生间
2.名称:圆形卷纸桶带置物架
3.其它:包含施工图纸、技术规范所需全部工作内容</t>
  </si>
  <si>
    <t>106</t>
  </si>
  <si>
    <t>011503003001</t>
  </si>
  <si>
    <t>金属扶手</t>
  </si>
  <si>
    <t>1.部位:无障碍卫生间
2.扶手材料种类、规格:L型扶手
3.其它:包含施工图纸、技术规范所需全部工作内容</t>
  </si>
  <si>
    <t>107</t>
  </si>
  <si>
    <t>011503003002</t>
  </si>
  <si>
    <t>1.部位:无障碍卫生间
2.扶手材料种类、规格:U型落地扶手
3.其它:包含施工图纸、技术规范所需全部工作内容</t>
  </si>
  <si>
    <t>108</t>
  </si>
  <si>
    <t>011503003003</t>
  </si>
  <si>
    <t>1.部位:无障碍卫生间
2.扶手材料种类、规格:面盆扶手-挂墙
3.其它:包含施工图纸、技术规范所需全部工作内容</t>
  </si>
  <si>
    <t>109</t>
  </si>
  <si>
    <t>011505002006</t>
  </si>
  <si>
    <t>多功能台</t>
  </si>
  <si>
    <t>1.名称:多功能台
2.图集参考:13ZJ301-60/5
3.其它:包含施工图纸、技术规范所需全部工作内容</t>
  </si>
  <si>
    <t>110</t>
  </si>
  <si>
    <t>011505002007</t>
  </si>
  <si>
    <t>安全座椅</t>
  </si>
  <si>
    <t>1.名称:挂墙式婴儿安全座椅(折叠式)
2.其它:包含施工图纸、技术规范所需全部工作内容</t>
  </si>
  <si>
    <t>111</t>
  </si>
  <si>
    <t>011505002008</t>
  </si>
  <si>
    <t>成品挂衣杆</t>
  </si>
  <si>
    <t>1.部位:无障碍卫生间
2.名称:低位成品挂衣杆
3.其它:包含施工图纸、技术规范所需全部工作内容</t>
  </si>
  <si>
    <t>112</t>
  </si>
  <si>
    <t>011503003004</t>
  </si>
  <si>
    <t>锁车杆</t>
  </si>
  <si>
    <t>1.名称:φ60深灰色镀锌钢管锁车杆
2.锁车杆配备6套防盗锁1.5m长螺旋钢缆密码锁
3.其它:包含施工图纸、技术规范所需全部工作内容</t>
  </si>
  <si>
    <t>113</t>
  </si>
  <si>
    <t>011402003001</t>
  </si>
  <si>
    <t>造型钢结构楼梯，重新刷油漆</t>
  </si>
  <si>
    <t>1.构件名称:造型钢结构楼梯，重新刷油漆
2.其它:包含施工图纸、技术规范所需全部工作内容</t>
  </si>
  <si>
    <t>模板工程</t>
  </si>
  <si>
    <t>114</t>
  </si>
  <si>
    <t>010505001001</t>
  </si>
  <si>
    <t>垫层模板</t>
  </si>
  <si>
    <t>1.垫层部位:垫层模板
2.其它:包含施工图纸、技术规范所需全部工作内容</t>
  </si>
  <si>
    <t>115</t>
  </si>
  <si>
    <t>010505002001</t>
  </si>
  <si>
    <t>独立基础模板</t>
  </si>
  <si>
    <t>1.基础类型:独立基础模板
2.其它:包含施工图纸、技术规范所需全部工作内容</t>
  </si>
  <si>
    <t>116</t>
  </si>
  <si>
    <t>010505002002</t>
  </si>
  <si>
    <t>砖基础</t>
  </si>
  <si>
    <t>1.类型:砖胎模
2.砖品种、规格、强度等级:120厚砌体保护墙
3.砂浆强度等级:M5水泥砂浆砌
4.其它:包含施工图纸、技术规范所需全部工作内容</t>
  </si>
  <si>
    <t>117</t>
  </si>
  <si>
    <t>010505012001</t>
  </si>
  <si>
    <t>反坎模板</t>
  </si>
  <si>
    <t>1.名称:反坎模板
2.其它:包含施工图纸、技术规范所需全部工作内容</t>
  </si>
  <si>
    <t>118</t>
  </si>
  <si>
    <t>010505012002</t>
  </si>
  <si>
    <t>圈梁模板</t>
  </si>
  <si>
    <t>1.名称:圈梁模板
2.其它:包含施工图纸、技术规范所需全部工作内容</t>
  </si>
  <si>
    <t>119</t>
  </si>
  <si>
    <t>010505015001</t>
  </si>
  <si>
    <t>栏板模板</t>
  </si>
  <si>
    <t>1.模板部位:栏板模板
2.其它:包含施工图纸、技术规范所需全部工作内容</t>
  </si>
  <si>
    <t>120</t>
  </si>
  <si>
    <t>010505008001</t>
  </si>
  <si>
    <t>雨蓬模板</t>
  </si>
  <si>
    <t>1.构件名称:雨蓬模板
2.其它:包含施工图纸、技术规范所需全部工作内容</t>
  </si>
  <si>
    <t>121</t>
  </si>
  <si>
    <t>010505011001</t>
  </si>
  <si>
    <t>构造柱模板</t>
  </si>
  <si>
    <t>1.名称:构造柱模板
2.其它:包含施工图纸、技术规范所需全部工作内容</t>
  </si>
  <si>
    <t>122</t>
  </si>
  <si>
    <t>010505013001</t>
  </si>
  <si>
    <t>过梁模板</t>
  </si>
  <si>
    <t>1.名称:过梁模板
2.其它:包含施工图纸、技术规范所需全部工作内容</t>
  </si>
  <si>
    <t>123</t>
  </si>
  <si>
    <t>010505010001</t>
  </si>
  <si>
    <t>楼梯模板</t>
  </si>
  <si>
    <t>1.名称:楼梯模板
2.其它:包含施工图纸、技术规范所需全部工作内容</t>
  </si>
  <si>
    <t>124</t>
  </si>
  <si>
    <t>010505004001</t>
  </si>
  <si>
    <t>柱面模板</t>
  </si>
  <si>
    <t>1.名称:矩形柱模板(周长m) 支模高度3.6m内 1.8内
2.其它:包含施工图纸、技术规范所需全部工作内容</t>
  </si>
  <si>
    <t>125</t>
  </si>
  <si>
    <t>010505006001</t>
  </si>
  <si>
    <t>梁模板</t>
  </si>
  <si>
    <t>1.模板形式:单梁、连续梁模板(梁宽cm) 25以内 支模高度3.6m
2.其它:包含施工图纸、技术规范所需全部工作内容</t>
  </si>
  <si>
    <t>126</t>
  </si>
  <si>
    <t>010505007001</t>
  </si>
  <si>
    <t>楼板、屋面板、坡道板模板</t>
  </si>
  <si>
    <t>1.模板形式:有梁板模板 支模高度3.6m
2.其它:包含施工图纸、技术规范所需全部工作内容</t>
  </si>
  <si>
    <t>127</t>
  </si>
  <si>
    <t>010505014001</t>
  </si>
  <si>
    <t>设备基础模板</t>
  </si>
  <si>
    <t>1.名称:设备基础模板
2.其它:包含施工图纸、技术规范所需全部工作内容</t>
  </si>
  <si>
    <t>脚手架</t>
  </si>
  <si>
    <t>128</t>
  </si>
  <si>
    <t>011601001001</t>
  </si>
  <si>
    <t>脚手架（商业街）</t>
  </si>
  <si>
    <t>1.外墙脚手架
2、装修用综合脚手架
3、满堂架、天棚及墙柱面活动脚手架</t>
  </si>
  <si>
    <t>项</t>
  </si>
  <si>
    <t>垂直运输</t>
  </si>
  <si>
    <t>129</t>
  </si>
  <si>
    <t>011601002001</t>
  </si>
  <si>
    <t>垂直运输（商业街）</t>
  </si>
  <si>
    <t>1.多层建筑物 垂直运输高度 20m以上40m以内</t>
  </si>
  <si>
    <t>屋顶花园及室外园建工程</t>
  </si>
  <si>
    <t>一层外廊</t>
  </si>
  <si>
    <t>130</t>
  </si>
  <si>
    <t>040303001001</t>
  </si>
  <si>
    <t>回填现有水池</t>
  </si>
  <si>
    <t>1.部位:回填现有水池
2.150厚C20混凝土
3.450厚再生粗骨料垫层
4.详见外廊剖面图三
5.其它:包含施工图纸、技术规范所需全部工作内容</t>
  </si>
  <si>
    <t>131</t>
  </si>
  <si>
    <t>011102001001</t>
  </si>
  <si>
    <t>石材楼地面（石材甲供）</t>
  </si>
  <si>
    <t>1.面层材料品种、规格:600X300X30荔枝面芝麻灰花岗岩
2.结合层厚度、材料种类及强度等级:30厚1：3干硬性水泥砂浆,素水泥砂浆结合层
3.150厚C20混凝土
4.150厚再生粗骨料垫层
5.素土夯实（夯实度≥93%）
6.含无障碍坡道面层
7.详见铺地做法大样一
8.其它:包含施工图纸、技术规范所需全部工作内容</t>
  </si>
  <si>
    <t>132</t>
  </si>
  <si>
    <t>011102001002</t>
  </si>
  <si>
    <t>1.面层材料品种、规格:600X600X50烧面芝麻灰花岗岩
2.结合层厚度、材料种类及强度等级:30厚1：3干硬性水泥砂浆,素水泥砂浆结合层
3.150厚C20混凝土
4.150厚再生粗骨料垫层
5.素土夯实（夯实度≥93%）
6.详见铺地做法大样一
7.其它:包含施工图纸、技术规范所需全部工作内容</t>
  </si>
  <si>
    <t>133</t>
  </si>
  <si>
    <t>011102001003</t>
  </si>
  <si>
    <t>1.面层材料品种、规格:600X300X30荔枝面芝麻灰花岗岩
2.结合层厚度、材料种类及强度等级:30厚1：3干硬性水泥砂浆,素水泥砂浆结合层
3.现状路面基层清理
4.详见铺地做法大样二
5.其它:包含施工图纸、技术规范所需全部工作内容</t>
  </si>
  <si>
    <t>134</t>
  </si>
  <si>
    <t>011102001004</t>
  </si>
  <si>
    <t>1.面层材料品种、规格:600X300X50烧面芝麻灰花岗岩
2.结合层厚度、材料种类及强度等级:30厚1：3干硬性水泥砂浆,素水泥砂浆结合层
3.现状路面基层清理
4.详见铺地做法大样二
5.其它:包含施工图纸、技术规范所需全部工作内容</t>
  </si>
  <si>
    <t>135</t>
  </si>
  <si>
    <t>011102001005</t>
  </si>
  <si>
    <t>石材台阶（石材甲供）</t>
  </si>
  <si>
    <t>1.面层材料品种、规格:600X320X50烧面芝麻灰花岗岩台阶面层、600X150X20烧面芝麻灰花岗岩台阶侧面
2.结合层厚度、材料种类及强度等级:30厚1：3干硬性水泥砂浆,素水泥砂浆结合层
3.M7.5水泥砂浆砌MU10砖砌体
4.150厚C20混凝土
5.150厚再生粗骨料垫层
6.素土夯实（夯实度≥93%）
7.详见外廊剖面图一、二
8.其它:包含施工图纸、技术规范所需全部工作内容</t>
  </si>
  <si>
    <t>屋顶花园</t>
  </si>
  <si>
    <t>136</t>
  </si>
  <si>
    <t>011102001006</t>
  </si>
  <si>
    <t>1.面层材料品种、规格:600X300X50烧面芝麻灰花岗岩
2.结合层厚度、材料种类及强度等级:30厚1：3干硬性水泥砂浆,素水泥砂浆结合层
3.现状路面基层清理
4.其它:包含施工图纸、技术规范所需全部工作内容</t>
  </si>
  <si>
    <t>137</t>
  </si>
  <si>
    <t>010702006001</t>
  </si>
  <si>
    <t>木平台一
（菠萝格防腐木甲供）</t>
  </si>
  <si>
    <t>1.145X30菠萝格防腐木板，栗色木器漆 留缝5mm
2.高差处理145X20菠萝格防腐木板，栗色木器漆
3.找平层:20厚1：2.5水泥砂浆找平层
4.150厚C20混凝土
5.150厚再生粗骨料垫层
6.50X50X20厚预制混凝土垫块
7.含50x3厚镀锌角钢@500、□50x3厚镀锌钢方通龙骨@500、100mm长M8膨胀螺栓固定
8.详见木平台一做法详图
9.其它:包含施工图纸、技术规范所需全部工作内容</t>
  </si>
  <si>
    <t>138</t>
  </si>
  <si>
    <t>010702006002</t>
  </si>
  <si>
    <t>木平台二（菠萝格防腐木甲供）</t>
  </si>
  <si>
    <t>1.145X30菠萝格防腐木板，栗色木器漆 留缝5mm
2.高差处理145X20菠萝格防腐木板，栗色木器漆
3.200X200 C25混凝土柱@500
4.含50x3厚镀锌角钢@500、□50x3厚镀锌钢方通龙骨@500、100mm长M8膨胀螺栓固定
5.详见木平台二做法详图
6.其它:包含施工图纸、技术规范所需全部工作内容</t>
  </si>
  <si>
    <t>139</t>
  </si>
  <si>
    <t>010702006003</t>
  </si>
  <si>
    <t>木台阶一（菠萝格防腐木甲供）</t>
  </si>
  <si>
    <t>1.200X30菠萝格防腐木板，栗色木器漆
2.踏步侧面100X20菠萝格防腐木板，栗色木器漆
3.找平层:20厚1：2.5水泥砂浆找平层
4.150厚C20混凝土
5.150厚再生粗骨料垫层
6.含□50x3厚镀锌钢方通、50x3厚镀锌角钢@500
7.详见木平台二做法详图
8.其它:包含施工图纸、技术规范所需全部工作内容</t>
  </si>
  <si>
    <t>140</t>
  </si>
  <si>
    <t>010702006004</t>
  </si>
  <si>
    <t>木台阶二（菠萝格防腐木甲供）</t>
  </si>
  <si>
    <t>1.200X30菠萝格防腐木板，栗色木器漆
2.高差处理70X20菠萝格防腐木板，栗色木器漆
3.200X200 C25混凝土柱@500
4.含50x3厚镀锌角钢@500、□50x3厚镀锌钢方通龙骨@500、100mm长M8膨胀螺栓固定
5.详见木平台二做法详图
6.其它:包含施工图纸、技术规范所需全部工作内容</t>
  </si>
  <si>
    <t>141</t>
  </si>
  <si>
    <t>020405001001</t>
  </si>
  <si>
    <t>栏杆
（菠萝格防腐木扶手甲供）</t>
  </si>
  <si>
    <t>1.扶手材料种类、规格:80X50菠萝格防腐木扶手，栗色木器漆，按形加工
2.栏杆材料种类、规格:立杆50X30X3厚镀锌扁通，白色烤漆、立杆20X30X2厚镀锌扁通，白色烤漆、横杆50X30X3厚镀锌扁通，白色烤漆
3.固定配件种类:200X200X8镀锌钢板、100mm长，4M10膨胀螺栓
4.详见栏杆标准段做法详图
5.其它:包含施工图纸、技术规范所需全部工作内容</t>
  </si>
  <si>
    <t>142</t>
  </si>
  <si>
    <t>010804005002</t>
  </si>
  <si>
    <t>铝通格栅围挡</t>
  </si>
  <si>
    <t>1.铝通格栅围挡
2.100*100*4mm厚铝方通，栗色木纹烤漆
3.50*50*3mm厚铝方通@120，栗色木纹烤漆
4.预埋件300*300*8镀锌钢板、膨胀螺栓4M12，150mm长
5.不锈钢合叶，栗色木纹烤漆，插销带锁
6.600X600，C25混凝土基础
7.详见栏杆标准段做法详图
8.其它:包含施工图纸、技术规范所需全部工作内容</t>
  </si>
  <si>
    <t>143</t>
  </si>
  <si>
    <t>020206006001</t>
  </si>
  <si>
    <t>成品菠萝格木坐凳</t>
  </si>
  <si>
    <t>1.2000X500X450成品菠萝格木坐凳
2.栗色木器漆
3.其它:包含施工图纸、技术规范所需全部工作内容</t>
  </si>
  <si>
    <t>座</t>
  </si>
  <si>
    <t>144</t>
  </si>
  <si>
    <t>020206005001</t>
  </si>
  <si>
    <t>成品不锈钢花箱</t>
  </si>
  <si>
    <t>1.2000X600X500成品304#不锈钢花箱
2.其它:包含施工图纸、技术规范所需全部工作内容</t>
  </si>
  <si>
    <t>145</t>
  </si>
  <si>
    <t>020206005002</t>
  </si>
  <si>
    <t>1.2100X600X500成品304#不锈钢花箱
2.其它:包含施工图纸、技术规范所需全部工作内容</t>
  </si>
  <si>
    <t>146</t>
  </si>
  <si>
    <t>050103009001</t>
  </si>
  <si>
    <t>栽植花卉/地被植物</t>
  </si>
  <si>
    <t>1.种植鸭脚木40x25cm
2.内填轻质种植土,种植土湿士容重不大于900kg/m2
3.种植箱种植鸭脚木地被,鸭脚木规格为H=0.4m,W=0.35m，密度为25株/m2
4.养护期:12个月
5.其它:包含施工图纸、技术规范所需全部工作内容</t>
  </si>
  <si>
    <t>标识</t>
  </si>
  <si>
    <t>147</t>
  </si>
  <si>
    <t>040205003001</t>
  </si>
  <si>
    <t>方向指引立牌</t>
  </si>
  <si>
    <t>1.规格尺寸:4000*1800*110
2.不锈钢折壳，面置透光亚克力装饰条内藏LED灯，正面发光
3.标牌1不锈钢折壳烤漆浅绿色
4.标牌2不锈钢折壳，面置透光亚克力装饰条，内藏LED灯，正面发光
5.其它:包含施工图纸、技术规范所需全部工作内容</t>
  </si>
  <si>
    <t>148</t>
  </si>
  <si>
    <t>040205003002</t>
  </si>
  <si>
    <t>方向指引立牌基础</t>
  </si>
  <si>
    <t>1.H200软土回填表面同景观铺装
2.底板400*400*10mm厚钢板、加强肋板80*110*6mm厚钢板
3.φ22地脚紧固螺栓 顶部双螺母固定
4.12mm厚螺纹钢
5.C30混凝土基础1300*1300*1100
6.碎石基础，地面夯实
7.其它:包含施工图纸、技术规范所需全部工作内容</t>
  </si>
  <si>
    <t>149</t>
  </si>
  <si>
    <t>040205003003</t>
  </si>
  <si>
    <t>总索引牌</t>
  </si>
  <si>
    <t>1.规格尺寸:1380*1325*500
2.1.5mm不锈钢激光切割成型，表面喷涂烤漆效果，内容丝印
3.文字和箭头UV,外衬钢化玻璃
4.四周安装防水LED灯源，色温6500K，取电来源：现场预留电源
5.其它:包含施工图纸、技术规范所需全部工作内容</t>
  </si>
  <si>
    <t>150</t>
  </si>
  <si>
    <t>040205003004</t>
  </si>
  <si>
    <t>洗手间指引</t>
  </si>
  <si>
    <t>1.规格尺寸:400*200*40
2.不锈钢折壳边喷涂浅杏色
3.图形镂刻雕刻,面置透光亚克力喷涂颜色，内藏LED灯光,正面发光
4.其它:包含施工图纸、技术规范所需全部工作内容</t>
  </si>
  <si>
    <t>151</t>
  </si>
  <si>
    <t>040205003005</t>
  </si>
  <si>
    <t>洗手间标识</t>
  </si>
  <si>
    <t>1.规格尺寸:200*75*20、200*160*20
2.不锈钢折壳边喷涂颜色
3.2mm厚不锈钢激光雕刻喷涂银灰色
4.其它:包含施工图纸、技术规范所需全部工作内容</t>
  </si>
  <si>
    <t>152</t>
  </si>
  <si>
    <t>010505001003</t>
  </si>
  <si>
    <t>1.基础垫层模板</t>
  </si>
  <si>
    <t>不含税合计</t>
  </si>
  <si>
    <t>税金（9%）</t>
  </si>
  <si>
    <t>含税合计</t>
  </si>
  <si>
    <t>东莞市中心广场南广场活化改造提升项目-斜顶商业街装饰装修工程报价清单</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</si>
</sst>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00_ "/>
  </numFmts>
  <fonts count="32">
    <font>
      <sz val="9"/>
      <color theme="1"/>
      <name val="??"/>
      <charset val="134"/>
      <scheme val="minor"/>
    </font>
    <font>
      <b/>
      <sz val="22"/>
      <name val="宋体"/>
      <charset val="134"/>
    </font>
    <font>
      <sz val="10"/>
      <name val="宋体"/>
      <charset val="134"/>
    </font>
    <font>
      <sz val="12"/>
      <name val="宋体"/>
      <charset val="134"/>
    </font>
    <font>
      <b/>
      <sz val="12"/>
      <name val="宋体"/>
      <charset val="134"/>
    </font>
    <font>
      <sz val="9"/>
      <name val="宋体"/>
      <charset val="134"/>
    </font>
    <font>
      <sz val="11"/>
      <name val="宋体"/>
      <charset val="134"/>
    </font>
    <font>
      <b/>
      <sz val="14"/>
      <name val="宋体"/>
      <charset val="134"/>
    </font>
    <font>
      <sz val="12"/>
      <color rgb="FFFF0000"/>
      <name val="宋体"/>
      <charset val="134"/>
    </font>
    <font>
      <b/>
      <sz val="18"/>
      <name val="宋体"/>
      <charset val="134"/>
    </font>
    <font>
      <sz val="14"/>
      <name val="宋体"/>
      <charset val="134"/>
    </font>
    <font>
      <sz val="11"/>
      <color theme="1"/>
      <name val="??"/>
      <charset val="134"/>
      <scheme val="minor"/>
    </font>
    <font>
      <u/>
      <sz val="11"/>
      <color rgb="FF0000FF"/>
      <name val="??"/>
      <charset val="0"/>
      <scheme val="minor"/>
    </font>
    <font>
      <u/>
      <sz val="11"/>
      <color rgb="FF800080"/>
      <name val="??"/>
      <charset val="0"/>
      <scheme val="minor"/>
    </font>
    <font>
      <sz val="11"/>
      <color rgb="FFFF0000"/>
      <name val="??"/>
      <charset val="0"/>
      <scheme val="minor"/>
    </font>
    <font>
      <b/>
      <sz val="18"/>
      <color theme="3"/>
      <name val="??"/>
      <charset val="134"/>
      <scheme val="minor"/>
    </font>
    <font>
      <i/>
      <sz val="11"/>
      <color rgb="FF7F7F7F"/>
      <name val="??"/>
      <charset val="0"/>
      <scheme val="minor"/>
    </font>
    <font>
      <b/>
      <sz val="15"/>
      <color theme="3"/>
      <name val="??"/>
      <charset val="134"/>
      <scheme val="minor"/>
    </font>
    <font>
      <b/>
      <sz val="13"/>
      <color theme="3"/>
      <name val="??"/>
      <charset val="134"/>
      <scheme val="minor"/>
    </font>
    <font>
      <b/>
      <sz val="11"/>
      <color theme="3"/>
      <name val="??"/>
      <charset val="134"/>
      <scheme val="minor"/>
    </font>
    <font>
      <sz val="11"/>
      <color rgb="FF3F3F76"/>
      <name val="??"/>
      <charset val="0"/>
      <scheme val="minor"/>
    </font>
    <font>
      <b/>
      <sz val="11"/>
      <color rgb="FF3F3F3F"/>
      <name val="??"/>
      <charset val="0"/>
      <scheme val="minor"/>
    </font>
    <font>
      <b/>
      <sz val="11"/>
      <color rgb="FFFA7D00"/>
      <name val="??"/>
      <charset val="0"/>
      <scheme val="minor"/>
    </font>
    <font>
      <b/>
      <sz val="11"/>
      <color rgb="FFFFFFFF"/>
      <name val="??"/>
      <charset val="0"/>
      <scheme val="minor"/>
    </font>
    <font>
      <sz val="11"/>
      <color rgb="FFFA7D00"/>
      <name val="??"/>
      <charset val="0"/>
      <scheme val="minor"/>
    </font>
    <font>
      <b/>
      <sz val="11"/>
      <color theme="1"/>
      <name val="??"/>
      <charset val="0"/>
      <scheme val="minor"/>
    </font>
    <font>
      <sz val="11"/>
      <color rgb="FF006100"/>
      <name val="??"/>
      <charset val="0"/>
      <scheme val="minor"/>
    </font>
    <font>
      <sz val="11"/>
      <color rgb="FF9C0006"/>
      <name val="??"/>
      <charset val="0"/>
      <scheme val="minor"/>
    </font>
    <font>
      <sz val="11"/>
      <color rgb="FF9C6500"/>
      <name val="??"/>
      <charset val="0"/>
      <scheme val="minor"/>
    </font>
    <font>
      <sz val="11"/>
      <color theme="0"/>
      <name val="??"/>
      <charset val="0"/>
      <scheme val="minor"/>
    </font>
    <font>
      <sz val="11"/>
      <color theme="1"/>
      <name val="??"/>
      <charset val="0"/>
      <scheme val="minor"/>
    </font>
    <font>
      <u/>
      <sz val="12"/>
      <name val="宋体"/>
      <charset val="134"/>
    </font>
  </fonts>
  <fills count="34">
    <fill>
      <patternFill patternType="none"/>
    </fill>
    <fill>
      <patternFill patternType="gray125"/>
    </fill>
    <fill>
      <patternFill patternType="solid">
        <fgColor indexed="9"/>
        <bgColor indexed="1"/>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9">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right/>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11" fillId="0" borderId="0" applyFont="0" applyFill="0" applyBorder="0" applyAlignment="0" applyProtection="0">
      <alignment vertical="center"/>
    </xf>
    <xf numFmtId="44" fontId="11" fillId="0" borderId="0" applyFont="0" applyFill="0" applyBorder="0" applyAlignment="0" applyProtection="0">
      <alignment vertical="center"/>
    </xf>
    <xf numFmtId="9" fontId="11" fillId="0" borderId="0" applyFont="0" applyFill="0" applyBorder="0" applyAlignment="0" applyProtection="0">
      <alignment vertical="center"/>
    </xf>
    <xf numFmtId="41" fontId="11" fillId="0" borderId="0" applyFont="0" applyFill="0" applyBorder="0" applyAlignment="0" applyProtection="0">
      <alignment vertical="center"/>
    </xf>
    <xf numFmtId="42" fontId="11"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1" fillId="3" borderId="11"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12" applyNumberFormat="0" applyFill="0" applyAlignment="0" applyProtection="0">
      <alignment vertical="center"/>
    </xf>
    <xf numFmtId="0" fontId="18" fillId="0" borderId="12" applyNumberFormat="0" applyFill="0" applyAlignment="0" applyProtection="0">
      <alignment vertical="center"/>
    </xf>
    <xf numFmtId="0" fontId="19" fillId="0" borderId="13" applyNumberFormat="0" applyFill="0" applyAlignment="0" applyProtection="0">
      <alignment vertical="center"/>
    </xf>
    <xf numFmtId="0" fontId="19" fillId="0" borderId="0" applyNumberFormat="0" applyFill="0" applyBorder="0" applyAlignment="0" applyProtection="0">
      <alignment vertical="center"/>
    </xf>
    <xf numFmtId="0" fontId="20" fillId="4" borderId="14" applyNumberFormat="0" applyAlignment="0" applyProtection="0">
      <alignment vertical="center"/>
    </xf>
    <xf numFmtId="0" fontId="21" fillId="5" borderId="15" applyNumberFormat="0" applyAlignment="0" applyProtection="0">
      <alignment vertical="center"/>
    </xf>
    <xf numFmtId="0" fontId="22" fillId="5" borderId="14" applyNumberFormat="0" applyAlignment="0" applyProtection="0">
      <alignment vertical="center"/>
    </xf>
    <xf numFmtId="0" fontId="23" fillId="6" borderId="16" applyNumberFormat="0" applyAlignment="0" applyProtection="0">
      <alignment vertical="center"/>
    </xf>
    <xf numFmtId="0" fontId="24" fillId="0" borderId="17" applyNumberFormat="0" applyFill="0" applyAlignment="0" applyProtection="0">
      <alignment vertical="center"/>
    </xf>
    <xf numFmtId="0" fontId="25" fillId="0" borderId="18" applyNumberFormat="0" applyFill="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30" fillId="11" borderId="0" applyNumberFormat="0" applyBorder="0" applyAlignment="0" applyProtection="0">
      <alignment vertical="center"/>
    </xf>
    <xf numFmtId="0" fontId="30" fillId="12" borderId="0" applyNumberFormat="0" applyBorder="0" applyAlignment="0" applyProtection="0">
      <alignment vertical="center"/>
    </xf>
    <xf numFmtId="0" fontId="29" fillId="13" borderId="0" applyNumberFormat="0" applyBorder="0" applyAlignment="0" applyProtection="0">
      <alignment vertical="center"/>
    </xf>
    <xf numFmtId="0" fontId="29" fillId="14" borderId="0" applyNumberFormat="0" applyBorder="0" applyAlignment="0" applyProtection="0">
      <alignment vertical="center"/>
    </xf>
    <xf numFmtId="0" fontId="30" fillId="15" borderId="0" applyNumberFormat="0" applyBorder="0" applyAlignment="0" applyProtection="0">
      <alignment vertical="center"/>
    </xf>
    <xf numFmtId="0" fontId="30" fillId="16" borderId="0" applyNumberFormat="0" applyBorder="0" applyAlignment="0" applyProtection="0">
      <alignment vertical="center"/>
    </xf>
    <xf numFmtId="0" fontId="29" fillId="17" borderId="0" applyNumberFormat="0" applyBorder="0" applyAlignment="0" applyProtection="0">
      <alignment vertical="center"/>
    </xf>
    <xf numFmtId="0" fontId="29" fillId="18" borderId="0" applyNumberFormat="0" applyBorder="0" applyAlignment="0" applyProtection="0">
      <alignment vertical="center"/>
    </xf>
    <xf numFmtId="0" fontId="30" fillId="19" borderId="0" applyNumberFormat="0" applyBorder="0" applyAlignment="0" applyProtection="0">
      <alignment vertical="center"/>
    </xf>
    <xf numFmtId="0" fontId="30" fillId="20" borderId="0" applyNumberFormat="0" applyBorder="0" applyAlignment="0" applyProtection="0">
      <alignment vertical="center"/>
    </xf>
    <xf numFmtId="0" fontId="29" fillId="21" borderId="0" applyNumberFormat="0" applyBorder="0" applyAlignment="0" applyProtection="0">
      <alignment vertical="center"/>
    </xf>
    <xf numFmtId="0" fontId="29" fillId="22" borderId="0" applyNumberFormat="0" applyBorder="0" applyAlignment="0" applyProtection="0">
      <alignment vertical="center"/>
    </xf>
    <xf numFmtId="0" fontId="30" fillId="23" borderId="0" applyNumberFormat="0" applyBorder="0" applyAlignment="0" applyProtection="0">
      <alignment vertical="center"/>
    </xf>
    <xf numFmtId="0" fontId="30" fillId="24" borderId="0" applyNumberFormat="0" applyBorder="0" applyAlignment="0" applyProtection="0">
      <alignment vertical="center"/>
    </xf>
    <xf numFmtId="0" fontId="29" fillId="25" borderId="0" applyNumberFormat="0" applyBorder="0" applyAlignment="0" applyProtection="0">
      <alignment vertical="center"/>
    </xf>
    <xf numFmtId="0" fontId="29" fillId="26" borderId="0" applyNumberFormat="0" applyBorder="0" applyAlignment="0" applyProtection="0">
      <alignment vertical="center"/>
    </xf>
    <xf numFmtId="0" fontId="30" fillId="27" borderId="0" applyNumberFormat="0" applyBorder="0" applyAlignment="0" applyProtection="0">
      <alignment vertical="center"/>
    </xf>
    <xf numFmtId="0" fontId="30" fillId="28" borderId="0" applyNumberFormat="0" applyBorder="0" applyAlignment="0" applyProtection="0">
      <alignment vertical="center"/>
    </xf>
    <xf numFmtId="0" fontId="29" fillId="29" borderId="0" applyNumberFormat="0" applyBorder="0" applyAlignment="0" applyProtection="0">
      <alignment vertical="center"/>
    </xf>
    <xf numFmtId="0" fontId="29" fillId="30" borderId="0" applyNumberFormat="0" applyBorder="0" applyAlignment="0" applyProtection="0">
      <alignment vertical="center"/>
    </xf>
    <xf numFmtId="0" fontId="30" fillId="31" borderId="0" applyNumberFormat="0" applyBorder="0" applyAlignment="0" applyProtection="0">
      <alignment vertical="center"/>
    </xf>
    <xf numFmtId="0" fontId="30" fillId="32" borderId="0" applyNumberFormat="0" applyBorder="0" applyAlignment="0" applyProtection="0">
      <alignment vertical="center"/>
    </xf>
    <xf numFmtId="0" fontId="29" fillId="33" borderId="0" applyNumberFormat="0" applyBorder="0" applyAlignment="0" applyProtection="0">
      <alignment vertical="center"/>
    </xf>
    <xf numFmtId="0" fontId="0" fillId="0" borderId="0"/>
  </cellStyleXfs>
  <cellXfs count="51">
    <xf numFmtId="0" fontId="0" fillId="0" borderId="0" xfId="49"/>
    <xf numFmtId="0" fontId="1" fillId="2" borderId="0" xfId="49" applyFont="1" applyFill="1" applyAlignment="1">
      <alignment horizontal="center" vertical="center" wrapText="1"/>
    </xf>
    <xf numFmtId="0" fontId="1" fillId="2" borderId="0" xfId="49" applyFont="1" applyFill="1" applyAlignment="1">
      <alignment horizontal="right" vertical="center" wrapText="1"/>
    </xf>
    <xf numFmtId="0" fontId="2" fillId="2" borderId="0" xfId="49" applyFont="1" applyFill="1" applyAlignment="1">
      <alignment horizontal="left" wrapText="1"/>
    </xf>
    <xf numFmtId="0" fontId="2" fillId="2" borderId="1" xfId="49" applyFont="1" applyFill="1" applyBorder="1" applyAlignment="1">
      <alignment horizontal="center" vertical="center" wrapText="1"/>
    </xf>
    <xf numFmtId="0" fontId="2" fillId="2" borderId="1" xfId="49" applyFont="1" applyFill="1" applyBorder="1" applyAlignment="1">
      <alignment horizontal="left" vertical="center" wrapText="1"/>
    </xf>
    <xf numFmtId="0" fontId="2" fillId="2" borderId="1" xfId="49" applyFont="1" applyFill="1" applyBorder="1" applyAlignment="1">
      <alignment horizontal="right" vertical="center" wrapText="1"/>
    </xf>
    <xf numFmtId="176" fontId="2" fillId="2" borderId="1" xfId="49" applyNumberFormat="1" applyFont="1" applyFill="1" applyBorder="1" applyAlignment="1">
      <alignment horizontal="right" vertical="center" wrapText="1"/>
    </xf>
    <xf numFmtId="0" fontId="3" fillId="0" borderId="0" xfId="0" applyFont="1" applyFill="1" applyBorder="1" applyAlignment="1">
      <alignment vertical="center"/>
    </xf>
    <xf numFmtId="0" fontId="4" fillId="0" borderId="0" xfId="0" applyFont="1" applyFill="1" applyBorder="1" applyAlignment="1">
      <alignment horizontal="center" vertical="center" wrapText="1"/>
    </xf>
    <xf numFmtId="0" fontId="4" fillId="0" borderId="0" xfId="0" applyFont="1" applyFill="1" applyBorder="1" applyAlignment="1">
      <alignment horizontal="center" vertical="center"/>
    </xf>
    <xf numFmtId="176" fontId="4" fillId="0" borderId="0" xfId="0" applyNumberFormat="1" applyFont="1" applyFill="1" applyBorder="1" applyAlignment="1">
      <alignment horizontal="center" vertical="center"/>
    </xf>
    <xf numFmtId="0" fontId="4" fillId="0" borderId="1" xfId="0" applyFont="1" applyFill="1" applyBorder="1" applyAlignment="1">
      <alignment horizontal="center" vertical="center"/>
    </xf>
    <xf numFmtId="0" fontId="4" fillId="0" borderId="1" xfId="0" applyFont="1" applyFill="1" applyBorder="1" applyAlignment="1">
      <alignment horizontal="center" vertical="center" wrapText="1"/>
    </xf>
    <xf numFmtId="176" fontId="4" fillId="0" borderId="1" xfId="0" applyNumberFormat="1" applyFont="1" applyFill="1" applyBorder="1" applyAlignment="1">
      <alignment horizontal="center" vertical="center" wrapText="1"/>
    </xf>
    <xf numFmtId="0" fontId="3" fillId="0" borderId="1" xfId="0" applyFont="1" applyFill="1" applyBorder="1" applyAlignment="1">
      <alignment horizontal="center" vertical="center"/>
    </xf>
    <xf numFmtId="177" fontId="3" fillId="0" borderId="1" xfId="0" applyNumberFormat="1" applyFont="1" applyFill="1" applyBorder="1" applyAlignment="1">
      <alignment vertical="center"/>
    </xf>
    <xf numFmtId="0" fontId="5" fillId="0" borderId="1" xfId="0" applyFont="1" applyFill="1" applyBorder="1" applyAlignment="1">
      <alignment vertical="center"/>
    </xf>
    <xf numFmtId="0" fontId="4" fillId="0" borderId="2" xfId="0" applyFont="1" applyFill="1" applyBorder="1" applyAlignment="1">
      <alignment horizontal="center" vertical="center"/>
    </xf>
    <xf numFmtId="0" fontId="4" fillId="0" borderId="3" xfId="0" applyFont="1" applyFill="1" applyBorder="1" applyAlignment="1">
      <alignment horizontal="center" vertical="center"/>
    </xf>
    <xf numFmtId="0" fontId="4" fillId="0" borderId="4" xfId="0" applyFont="1" applyFill="1" applyBorder="1" applyAlignment="1">
      <alignment horizontal="center" vertical="center"/>
    </xf>
    <xf numFmtId="176" fontId="3" fillId="0" borderId="1" xfId="0" applyNumberFormat="1" applyFont="1" applyFill="1" applyBorder="1" applyAlignment="1">
      <alignment vertical="center"/>
    </xf>
    <xf numFmtId="0" fontId="5" fillId="0" borderId="5" xfId="0" applyFont="1" applyFill="1" applyBorder="1" applyAlignment="1">
      <alignment horizontal="center" vertical="center"/>
    </xf>
    <xf numFmtId="0" fontId="5" fillId="0" borderId="6" xfId="0" applyFont="1" applyFill="1" applyBorder="1" applyAlignment="1">
      <alignment horizontal="center" vertical="center"/>
    </xf>
    <xf numFmtId="0" fontId="4" fillId="0" borderId="7" xfId="0" applyFont="1" applyFill="1" applyBorder="1" applyAlignment="1">
      <alignment horizontal="center" vertical="center"/>
    </xf>
    <xf numFmtId="0" fontId="4" fillId="0" borderId="8" xfId="0" applyFont="1" applyFill="1" applyBorder="1" applyAlignment="1">
      <alignment horizontal="center" vertical="center"/>
    </xf>
    <xf numFmtId="0" fontId="4" fillId="0" borderId="9" xfId="0" applyFont="1" applyFill="1" applyBorder="1" applyAlignment="1">
      <alignment horizontal="center" vertical="center"/>
    </xf>
    <xf numFmtId="0" fontId="6" fillId="0" borderId="0" xfId="0" applyFont="1" applyFill="1" applyBorder="1" applyAlignment="1">
      <alignment horizontal="left" vertical="center" wrapText="1"/>
    </xf>
    <xf numFmtId="0" fontId="3" fillId="0" borderId="0" xfId="0" applyFont="1" applyFill="1" applyBorder="1" applyAlignment="1">
      <alignment vertical="center" wrapText="1"/>
    </xf>
    <xf numFmtId="0" fontId="7" fillId="0" borderId="1" xfId="0" applyFont="1" applyFill="1" applyBorder="1" applyAlignment="1">
      <alignment horizontal="center" vertical="center" wrapText="1"/>
    </xf>
    <xf numFmtId="0" fontId="3" fillId="0" borderId="1" xfId="0" applyFont="1" applyFill="1" applyBorder="1" applyAlignment="1">
      <alignment vertical="center" wrapText="1"/>
    </xf>
    <xf numFmtId="0" fontId="3" fillId="0" borderId="1" xfId="0" applyFont="1" applyFill="1" applyBorder="1" applyAlignment="1">
      <alignment horizontal="left" vertical="center" wrapText="1"/>
    </xf>
    <xf numFmtId="0" fontId="8" fillId="0" borderId="1" xfId="0" applyFont="1" applyFill="1" applyBorder="1" applyAlignment="1">
      <alignment vertical="center" wrapText="1"/>
    </xf>
    <xf numFmtId="0" fontId="9" fillId="0" borderId="0" xfId="49" applyFont="1" applyFill="1" applyBorder="1" applyAlignment="1">
      <alignment horizontal="center" wrapText="1"/>
    </xf>
    <xf numFmtId="0" fontId="1" fillId="0" borderId="0" xfId="49" applyFont="1" applyFill="1" applyBorder="1" applyAlignment="1">
      <alignment horizontal="center" wrapText="1"/>
    </xf>
    <xf numFmtId="0" fontId="1" fillId="0" borderId="0" xfId="49" applyFont="1" applyFill="1" applyBorder="1" applyAlignment="1">
      <alignment wrapText="1"/>
    </xf>
    <xf numFmtId="0" fontId="7" fillId="0" borderId="0" xfId="49" applyFont="1" applyFill="1" applyBorder="1" applyAlignment="1">
      <alignment horizontal="center" wrapText="1"/>
    </xf>
    <xf numFmtId="0" fontId="10" fillId="0" borderId="0" xfId="49" applyFont="1" applyFill="1" applyBorder="1" applyAlignment="1">
      <alignment horizontal="center" wrapText="1"/>
    </xf>
    <xf numFmtId="0" fontId="7" fillId="0" borderId="0" xfId="49" applyFont="1" applyFill="1" applyBorder="1" applyAlignment="1">
      <alignment horizontal="right" wrapText="1"/>
    </xf>
    <xf numFmtId="0" fontId="2" fillId="0" borderId="0" xfId="49" applyFont="1" applyFill="1" applyBorder="1" applyAlignment="1">
      <alignment horizontal="center" vertical="top" wrapText="1"/>
    </xf>
    <xf numFmtId="0" fontId="3" fillId="0" borderId="0" xfId="49" applyFont="1" applyFill="1" applyBorder="1" applyAlignment="1">
      <alignment horizontal="left" wrapText="1"/>
    </xf>
    <xf numFmtId="0" fontId="10" fillId="0" borderId="10" xfId="49" applyFont="1" applyFill="1" applyBorder="1" applyAlignment="1">
      <alignment horizontal="center" wrapText="1"/>
    </xf>
    <xf numFmtId="0" fontId="10" fillId="0" borderId="0" xfId="49" applyFont="1" applyFill="1" applyBorder="1" applyAlignment="1">
      <alignment horizontal="center" vertical="center" wrapText="1"/>
    </xf>
    <xf numFmtId="0" fontId="0" fillId="0" borderId="0" xfId="49" applyFont="1" applyFill="1" applyBorder="1" applyAlignment="1"/>
    <xf numFmtId="0" fontId="10" fillId="0" borderId="0" xfId="49" applyFont="1" applyFill="1" applyBorder="1" applyAlignment="1">
      <alignment horizontal="left" wrapText="1"/>
    </xf>
    <xf numFmtId="0" fontId="5" fillId="0" borderId="0" xfId="49" applyFont="1" applyFill="1" applyBorder="1" applyAlignment="1">
      <alignment horizontal="center" vertical="center" wrapText="1"/>
    </xf>
    <xf numFmtId="0" fontId="3" fillId="0" borderId="0" xfId="49" applyFont="1" applyFill="1" applyBorder="1" applyAlignment="1">
      <alignment vertical="center" wrapText="1"/>
    </xf>
    <xf numFmtId="0" fontId="7" fillId="0" borderId="0" xfId="49" applyFont="1" applyFill="1" applyBorder="1" applyAlignment="1">
      <alignment horizontal="left" wrapText="1"/>
    </xf>
    <xf numFmtId="0" fontId="5" fillId="0" borderId="0" xfId="49" applyFont="1" applyFill="1" applyBorder="1" applyAlignment="1">
      <alignment horizontal="right" vertical="top" wrapText="1"/>
    </xf>
    <xf numFmtId="0" fontId="5" fillId="0" borderId="0" xfId="49" applyFont="1" applyFill="1" applyBorder="1" applyAlignment="1">
      <alignment horizontal="left" vertical="center" wrapText="1"/>
    </xf>
    <xf numFmtId="0" fontId="5" fillId="0" borderId="0" xfId="49" applyFont="1" applyFill="1" applyBorder="1" applyAlignment="1">
      <alignment horizontal="right"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Normal" xfId="49"/>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7" Type="http://schemas.openxmlformats.org/officeDocument/2006/relationships/sharedStrings" Target="sharedStrings.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 ?????"/>
        <a:font script="Hang" typeface="?? ??"/>
        <a:font script="Hans" typeface="??"/>
        <a:font script="Hant"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 ?????"/>
        <a:font script="Hang" typeface="?? ??"/>
        <a:font script="Hans" typeface="??"/>
        <a:font script="Hant"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1"/>
  <sheetViews>
    <sheetView view="pageBreakPreview" zoomScaleNormal="100" workbookViewId="0">
      <selection activeCell="A1" sqref="A1:G1"/>
    </sheetView>
  </sheetViews>
  <sheetFormatPr defaultColWidth="11.247619047619" defaultRowHeight="14.25" outlineLevelCol="6"/>
  <cols>
    <col min="1" max="3" width="11.247619047619" style="8"/>
    <col min="4" max="4" width="15.152380952381" style="8" customWidth="1"/>
    <col min="5" max="5" width="25.9333333333333" style="8" customWidth="1"/>
    <col min="6" max="6" width="15.6285714285714" style="8" customWidth="1"/>
    <col min="7" max="16384" width="11.247619047619" style="8"/>
  </cols>
  <sheetData>
    <row r="1" s="8" customFormat="1" ht="122" customHeight="1" spans="1:7">
      <c r="A1" s="33" t="s">
        <v>0</v>
      </c>
      <c r="B1" s="33"/>
      <c r="C1" s="33"/>
      <c r="D1" s="33"/>
      <c r="E1" s="33"/>
      <c r="F1" s="33"/>
      <c r="G1" s="33"/>
    </row>
    <row r="2" s="8" customFormat="1" ht="96" customHeight="1" spans="1:7">
      <c r="A2" s="34" t="s">
        <v>1</v>
      </c>
      <c r="B2" s="34"/>
      <c r="C2" s="34"/>
      <c r="D2" s="34"/>
      <c r="E2" s="34"/>
      <c r="F2" s="34"/>
      <c r="G2" s="34"/>
    </row>
    <row r="3" s="8" customFormat="1" ht="126" customHeight="1" spans="1:7">
      <c r="A3" s="35"/>
      <c r="B3" s="36" t="s">
        <v>2</v>
      </c>
      <c r="C3" s="36"/>
      <c r="D3" s="37" t="s">
        <v>3</v>
      </c>
      <c r="E3" s="37"/>
      <c r="F3" s="37"/>
      <c r="G3" s="35"/>
    </row>
    <row r="4" s="8" customFormat="1" ht="87" customHeight="1" spans="1:7">
      <c r="A4" s="35"/>
      <c r="B4" s="38"/>
      <c r="C4" s="38"/>
      <c r="D4" s="39"/>
      <c r="E4" s="39"/>
      <c r="F4" s="35"/>
      <c r="G4" s="35"/>
    </row>
    <row r="5" s="8" customFormat="1" ht="41" customHeight="1" spans="1:7">
      <c r="A5" s="40"/>
      <c r="B5" s="36" t="s">
        <v>4</v>
      </c>
      <c r="C5" s="36"/>
      <c r="D5" s="41"/>
      <c r="E5" s="41"/>
      <c r="F5" s="42" t="s">
        <v>5</v>
      </c>
      <c r="G5" s="42"/>
    </row>
    <row r="6" s="8" customFormat="1" ht="55" customHeight="1" spans="1:7">
      <c r="A6" s="40"/>
      <c r="B6" s="36"/>
      <c r="C6" s="36"/>
      <c r="D6" s="43"/>
      <c r="E6" s="43"/>
      <c r="F6" s="44"/>
      <c r="G6" s="44"/>
    </row>
    <row r="7" s="8" customFormat="1" ht="41" customHeight="1" spans="1:7">
      <c r="A7" s="40"/>
      <c r="B7" s="36" t="s">
        <v>6</v>
      </c>
      <c r="C7" s="36"/>
      <c r="D7" s="41"/>
      <c r="E7" s="41"/>
      <c r="F7" s="42" t="s">
        <v>5</v>
      </c>
      <c r="G7" s="42"/>
    </row>
    <row r="8" s="8" customFormat="1" ht="66" customHeight="1" spans="1:7">
      <c r="A8" s="40"/>
      <c r="B8" s="45"/>
      <c r="C8" s="45"/>
      <c r="D8" s="39"/>
      <c r="E8" s="39"/>
      <c r="F8" s="45"/>
      <c r="G8" s="45"/>
    </row>
    <row r="9" s="8" customFormat="1" ht="18.75" spans="1:7">
      <c r="A9" s="40"/>
      <c r="B9" s="46"/>
      <c r="C9" s="46"/>
      <c r="D9" s="36"/>
      <c r="E9" s="36"/>
      <c r="F9" s="40"/>
      <c r="G9" s="40"/>
    </row>
    <row r="10" s="8" customFormat="1" ht="18.75" spans="1:7">
      <c r="A10" s="40"/>
      <c r="B10" s="46"/>
      <c r="C10" s="46"/>
      <c r="D10" s="47"/>
      <c r="E10" s="47"/>
      <c r="F10" s="48"/>
      <c r="G10" s="48"/>
    </row>
    <row r="11" s="8" customFormat="1" spans="1:7">
      <c r="A11" s="49"/>
      <c r="B11" s="49"/>
      <c r="C11" s="45"/>
      <c r="D11" s="45"/>
      <c r="E11" s="45"/>
      <c r="F11" s="45"/>
      <c r="G11" s="50" t="s">
        <v>7</v>
      </c>
    </row>
  </sheetData>
  <mergeCells count="19">
    <mergeCell ref="A1:G1"/>
    <mergeCell ref="A2:G2"/>
    <mergeCell ref="B3:C3"/>
    <mergeCell ref="D3:F3"/>
    <mergeCell ref="B4:C4"/>
    <mergeCell ref="D4:E4"/>
    <mergeCell ref="B5:C5"/>
    <mergeCell ref="D5:E5"/>
    <mergeCell ref="F5:G5"/>
    <mergeCell ref="B7:C7"/>
    <mergeCell ref="D7:E7"/>
    <mergeCell ref="F7:G7"/>
    <mergeCell ref="B9:C9"/>
    <mergeCell ref="D9:E9"/>
    <mergeCell ref="F9:G9"/>
    <mergeCell ref="B10:C10"/>
    <mergeCell ref="F10:G10"/>
    <mergeCell ref="A11:B11"/>
    <mergeCell ref="C11:F11"/>
  </mergeCells>
  <pageMargins left="0.75" right="0.75" top="1" bottom="1" header="0.5" footer="0.5"/>
  <pageSetup paperSize="9" scale="94"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9"/>
  <sheetViews>
    <sheetView view="pageBreakPreview" zoomScale="145" zoomScaleNormal="100" workbookViewId="0">
      <selection activeCell="A4" sqref="A4"/>
    </sheetView>
  </sheetViews>
  <sheetFormatPr defaultColWidth="12.8285714285714" defaultRowHeight="33" customHeight="1"/>
  <cols>
    <col min="1" max="1" width="140" style="28" customWidth="1"/>
    <col min="2" max="23" width="13.1333333333333" style="8"/>
    <col min="24" max="16384" width="12.8285714285714" style="8"/>
  </cols>
  <sheetData>
    <row r="1" s="8" customFormat="1" ht="43" customHeight="1" spans="1:1">
      <c r="A1" s="29" t="s">
        <v>8</v>
      </c>
    </row>
    <row r="2" s="8" customFormat="1" ht="90" customHeight="1" spans="1:1">
      <c r="A2" s="30" t="s">
        <v>9</v>
      </c>
    </row>
    <row r="3" s="8" customFormat="1" ht="69" customHeight="1" spans="1:1">
      <c r="A3" s="31" t="s">
        <v>10</v>
      </c>
    </row>
    <row r="4" s="8" customFormat="1" ht="37" customHeight="1" spans="1:1">
      <c r="A4" s="32" t="s">
        <v>11</v>
      </c>
    </row>
    <row r="5" s="8" customFormat="1" ht="37" customHeight="1" spans="1:1">
      <c r="A5" s="30" t="s">
        <v>12</v>
      </c>
    </row>
    <row r="6" s="8" customFormat="1" ht="53" customHeight="1" spans="1:1">
      <c r="A6" s="30" t="s">
        <v>13</v>
      </c>
    </row>
    <row r="7" s="8" customFormat="1" ht="46" customHeight="1" spans="1:1">
      <c r="A7" s="30" t="s">
        <v>14</v>
      </c>
    </row>
    <row r="8" s="8" customFormat="1" ht="72" customHeight="1" spans="1:1">
      <c r="A8" s="30" t="s">
        <v>15</v>
      </c>
    </row>
    <row r="9" s="8" customFormat="1" customHeight="1"/>
  </sheetData>
  <pageMargins left="0.75" right="0.75" top="1" bottom="1" header="0.5" footer="0.5"/>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6"/>
  <sheetViews>
    <sheetView view="pageBreakPreview" zoomScale="175" zoomScaleNormal="100" workbookViewId="0">
      <selection activeCell="B2" sqref="B$1:B$1048576"/>
    </sheetView>
  </sheetViews>
  <sheetFormatPr defaultColWidth="11.247619047619" defaultRowHeight="14.25" outlineLevelRow="5" outlineLevelCol="5"/>
  <cols>
    <col min="1" max="1" width="7.02857142857143" style="8" customWidth="1"/>
    <col min="2" max="2" width="15.4666666666667" style="8" customWidth="1"/>
    <col min="3" max="3" width="19.247619047619" style="8"/>
    <col min="4" max="4" width="28.2857142857143" style="8" customWidth="1"/>
    <col min="5" max="5" width="22.6571428571429" style="8" customWidth="1"/>
    <col min="6" max="6" width="11.247619047619" style="8" customWidth="1"/>
    <col min="7" max="16384" width="11.247619047619" style="8"/>
  </cols>
  <sheetData>
    <row r="1" s="8" customFormat="1" ht="44" customHeight="1" spans="1:6">
      <c r="A1" s="9" t="s">
        <v>16</v>
      </c>
      <c r="B1" s="10"/>
      <c r="C1" s="10"/>
      <c r="D1" s="11"/>
      <c r="E1" s="10"/>
      <c r="F1" s="10"/>
    </row>
    <row r="2" s="8" customFormat="1" ht="52" customHeight="1" spans="1:6">
      <c r="A2" s="12" t="s">
        <v>17</v>
      </c>
      <c r="B2" s="12" t="s">
        <v>18</v>
      </c>
      <c r="C2" s="13" t="s">
        <v>19</v>
      </c>
      <c r="D2" s="14" t="s">
        <v>20</v>
      </c>
      <c r="E2" s="13" t="s">
        <v>21</v>
      </c>
      <c r="F2" s="12" t="s">
        <v>22</v>
      </c>
    </row>
    <row r="3" s="8" customFormat="1" ht="45" customHeight="1" spans="1:6">
      <c r="A3" s="15">
        <v>1</v>
      </c>
      <c r="B3" s="15" t="s">
        <v>23</v>
      </c>
      <c r="C3" s="16">
        <f>+控制价汇总表!J179</f>
        <v>2674936.1474</v>
      </c>
      <c r="D3" s="16">
        <f>+C3*(1-5.7%)</f>
        <v>2522464.7869982</v>
      </c>
      <c r="E3" s="17"/>
      <c r="F3" s="17"/>
    </row>
    <row r="4" s="8" customFormat="1" ht="52" customHeight="1" spans="1:6">
      <c r="A4" s="18" t="s">
        <v>24</v>
      </c>
      <c r="B4" s="19"/>
      <c r="C4" s="20"/>
      <c r="D4" s="21" t="s">
        <v>25</v>
      </c>
      <c r="E4" s="22"/>
      <c r="F4" s="23"/>
    </row>
    <row r="5" s="8" customFormat="1" ht="52" customHeight="1" spans="1:6">
      <c r="A5" s="24"/>
      <c r="B5" s="25"/>
      <c r="C5" s="26"/>
      <c r="D5" s="21" t="s">
        <v>26</v>
      </c>
      <c r="E5" s="22"/>
      <c r="F5" s="23"/>
    </row>
    <row r="6" s="8" customFormat="1" ht="37" customHeight="1" spans="1:6">
      <c r="A6" s="27" t="s">
        <v>27</v>
      </c>
      <c r="B6" s="27"/>
      <c r="C6" s="27"/>
      <c r="D6" s="27"/>
      <c r="E6" s="27"/>
      <c r="F6" s="27"/>
    </row>
  </sheetData>
  <mergeCells count="5">
    <mergeCell ref="A1:F1"/>
    <mergeCell ref="E4:F4"/>
    <mergeCell ref="E5:F5"/>
    <mergeCell ref="A6:F6"/>
    <mergeCell ref="A4:C5"/>
  </mergeCells>
  <pageMargins left="0.75" right="0.75" top="1" bottom="1" header="0.5" footer="0.5"/>
  <pageSetup paperSize="9" scale="92"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79"/>
  <sheetViews>
    <sheetView showGridLines="0" view="pageBreakPreview" zoomScale="160" zoomScaleNormal="100" workbookViewId="0">
      <selection activeCell="N4" sqref="N4"/>
    </sheetView>
  </sheetViews>
  <sheetFormatPr defaultColWidth="9" defaultRowHeight="12"/>
  <cols>
    <col min="1" max="1" width="9" customWidth="1"/>
    <col min="2" max="2" width="16.5047619047619" customWidth="1"/>
    <col min="3" max="3" width="11.1714285714286" customWidth="1"/>
    <col min="4" max="4" width="9.17142857142857" customWidth="1"/>
    <col min="5" max="5" width="18.8380952380952" customWidth="1"/>
    <col min="6" max="6" width="7.33333333333333" customWidth="1"/>
    <col min="7" max="7" width="1.16190476190476" customWidth="1"/>
    <col min="8" max="8" width="9.82857142857143" customWidth="1"/>
    <col min="9" max="10" width="13.3333333333333" customWidth="1"/>
  </cols>
  <sheetData>
    <row r="1" ht="58" customHeight="1" spans="1:10">
      <c r="A1" s="1" t="s">
        <v>28</v>
      </c>
      <c r="B1" s="1"/>
      <c r="C1" s="1"/>
      <c r="D1" s="1"/>
      <c r="E1" s="1"/>
      <c r="F1" s="1"/>
      <c r="G1" s="1"/>
      <c r="H1" s="2"/>
      <c r="I1" s="2"/>
      <c r="J1" s="2"/>
    </row>
    <row r="2" ht="41.25" customHeight="1" spans="1:10">
      <c r="A2" s="3" t="s">
        <v>29</v>
      </c>
      <c r="B2" s="3"/>
      <c r="C2" s="3"/>
      <c r="D2" s="3"/>
      <c r="E2" s="3"/>
      <c r="F2" s="3"/>
      <c r="G2" s="3"/>
      <c r="H2" s="3"/>
      <c r="I2" s="3"/>
      <c r="J2" s="3"/>
    </row>
    <row r="3" ht="28.5" customHeight="1" spans="1:10">
      <c r="A3" s="4" t="s">
        <v>17</v>
      </c>
      <c r="B3" s="4" t="s">
        <v>30</v>
      </c>
      <c r="C3" s="4" t="s">
        <v>31</v>
      </c>
      <c r="D3" s="4"/>
      <c r="E3" s="4" t="s">
        <v>32</v>
      </c>
      <c r="F3" s="4" t="s">
        <v>33</v>
      </c>
      <c r="G3" s="4" t="s">
        <v>34</v>
      </c>
      <c r="H3" s="4"/>
      <c r="I3" s="4" t="s">
        <v>35</v>
      </c>
      <c r="J3" s="4"/>
    </row>
    <row r="4" ht="28.5" customHeight="1" spans="1:10">
      <c r="A4" s="4"/>
      <c r="B4" s="4"/>
      <c r="C4" s="4"/>
      <c r="D4" s="4"/>
      <c r="E4" s="4"/>
      <c r="F4" s="4"/>
      <c r="G4" s="4"/>
      <c r="H4" s="4"/>
      <c r="I4" s="4" t="s">
        <v>36</v>
      </c>
      <c r="J4" s="4" t="s">
        <v>37</v>
      </c>
    </row>
    <row r="5" ht="28.5" customHeight="1" spans="1:10">
      <c r="A5" s="5"/>
      <c r="B5" s="5"/>
      <c r="C5" s="5" t="s">
        <v>38</v>
      </c>
      <c r="D5" s="5"/>
      <c r="E5" s="5"/>
      <c r="F5" s="5"/>
      <c r="G5" s="5"/>
      <c r="H5" s="5"/>
      <c r="I5" s="5"/>
      <c r="J5" s="6"/>
    </row>
    <row r="6" ht="18" customHeight="1" spans="1:10">
      <c r="A6" s="4"/>
      <c r="B6" s="5"/>
      <c r="C6" s="5" t="s">
        <v>39</v>
      </c>
      <c r="D6" s="5"/>
      <c r="E6" s="5"/>
      <c r="F6" s="4"/>
      <c r="G6" s="6"/>
      <c r="H6" s="6"/>
      <c r="I6" s="6"/>
      <c r="J6" s="6"/>
    </row>
    <row r="7" ht="79.5" customHeight="1" spans="1:10">
      <c r="A7" s="4" t="s">
        <v>40</v>
      </c>
      <c r="B7" s="5" t="s">
        <v>41</v>
      </c>
      <c r="C7" s="5" t="s">
        <v>42</v>
      </c>
      <c r="D7" s="5"/>
      <c r="E7" s="5" t="s">
        <v>43</v>
      </c>
      <c r="F7" s="4" t="s">
        <v>44</v>
      </c>
      <c r="G7" s="6">
        <v>173.77</v>
      </c>
      <c r="H7" s="6"/>
      <c r="I7" s="6">
        <v>8.11</v>
      </c>
      <c r="J7" s="6">
        <v>1409.27</v>
      </c>
    </row>
    <row r="8" ht="79.5" customHeight="1" spans="1:10">
      <c r="A8" s="4" t="s">
        <v>45</v>
      </c>
      <c r="B8" s="5" t="s">
        <v>46</v>
      </c>
      <c r="C8" s="5" t="s">
        <v>47</v>
      </c>
      <c r="D8" s="5"/>
      <c r="E8" s="5" t="s">
        <v>43</v>
      </c>
      <c r="F8" s="4" t="s">
        <v>44</v>
      </c>
      <c r="G8" s="6">
        <v>63.49</v>
      </c>
      <c r="H8" s="6"/>
      <c r="I8" s="6">
        <v>10.14</v>
      </c>
      <c r="J8" s="6">
        <v>643.79</v>
      </c>
    </row>
    <row r="9" ht="66.75" customHeight="1" spans="1:10">
      <c r="A9" s="4" t="s">
        <v>48</v>
      </c>
      <c r="B9" s="5" t="s">
        <v>49</v>
      </c>
      <c r="C9" s="5" t="s">
        <v>50</v>
      </c>
      <c r="D9" s="5"/>
      <c r="E9" s="5" t="s">
        <v>51</v>
      </c>
      <c r="F9" s="4" t="s">
        <v>44</v>
      </c>
      <c r="G9" s="6">
        <v>192.66</v>
      </c>
      <c r="H9" s="6"/>
      <c r="I9" s="6">
        <v>24.07</v>
      </c>
      <c r="J9" s="6">
        <v>4637.33</v>
      </c>
    </row>
    <row r="10" ht="79.5" customHeight="1" spans="1:10">
      <c r="A10" s="4" t="s">
        <v>52</v>
      </c>
      <c r="B10" s="5" t="s">
        <v>53</v>
      </c>
      <c r="C10" s="5" t="s">
        <v>54</v>
      </c>
      <c r="D10" s="5"/>
      <c r="E10" s="5" t="s">
        <v>55</v>
      </c>
      <c r="F10" s="4" t="s">
        <v>44</v>
      </c>
      <c r="G10" s="6">
        <v>44.6</v>
      </c>
      <c r="H10" s="6"/>
      <c r="I10" s="6">
        <v>56.31</v>
      </c>
      <c r="J10" s="6">
        <v>2511.43</v>
      </c>
    </row>
    <row r="11" ht="117.75" customHeight="1" spans="1:10">
      <c r="A11" s="4" t="s">
        <v>56</v>
      </c>
      <c r="B11" s="5" t="s">
        <v>57</v>
      </c>
      <c r="C11" s="5" t="s">
        <v>50</v>
      </c>
      <c r="D11" s="5"/>
      <c r="E11" s="5" t="s">
        <v>58</v>
      </c>
      <c r="F11" s="4" t="s">
        <v>44</v>
      </c>
      <c r="G11" s="6">
        <v>2.89</v>
      </c>
      <c r="H11" s="6"/>
      <c r="I11" s="6">
        <v>451.28</v>
      </c>
      <c r="J11" s="6">
        <v>1304.2</v>
      </c>
    </row>
    <row r="12" ht="18" customHeight="1" spans="1:10">
      <c r="A12" s="4"/>
      <c r="B12" s="5"/>
      <c r="C12" s="5" t="s">
        <v>59</v>
      </c>
      <c r="D12" s="5"/>
      <c r="E12" s="5"/>
      <c r="F12" s="4"/>
      <c r="G12" s="6"/>
      <c r="H12" s="6"/>
      <c r="I12" s="6"/>
      <c r="J12" s="6"/>
    </row>
    <row r="13" ht="130.5" customHeight="1" spans="1:10">
      <c r="A13" s="4" t="s">
        <v>60</v>
      </c>
      <c r="B13" s="5" t="s">
        <v>61</v>
      </c>
      <c r="C13" s="5" t="s">
        <v>62</v>
      </c>
      <c r="D13" s="5"/>
      <c r="E13" s="5" t="s">
        <v>63</v>
      </c>
      <c r="F13" s="4" t="s">
        <v>44</v>
      </c>
      <c r="G13" s="6">
        <v>26.61</v>
      </c>
      <c r="H13" s="6"/>
      <c r="I13" s="6">
        <v>533.63</v>
      </c>
      <c r="J13" s="6">
        <v>14199.89</v>
      </c>
    </row>
    <row r="14" ht="143.25" customHeight="1" spans="1:10">
      <c r="A14" s="4" t="s">
        <v>64</v>
      </c>
      <c r="B14" s="5" t="s">
        <v>65</v>
      </c>
      <c r="C14" s="5" t="s">
        <v>66</v>
      </c>
      <c r="D14" s="5"/>
      <c r="E14" s="5" t="s">
        <v>67</v>
      </c>
      <c r="F14" s="4" t="s">
        <v>44</v>
      </c>
      <c r="G14" s="6">
        <v>146.38</v>
      </c>
      <c r="H14" s="6"/>
      <c r="I14" s="6">
        <v>518.47</v>
      </c>
      <c r="J14" s="6">
        <v>75893.64</v>
      </c>
    </row>
    <row r="15" ht="143.25" customHeight="1" spans="1:10">
      <c r="A15" s="4" t="s">
        <v>68</v>
      </c>
      <c r="B15" s="5" t="s">
        <v>69</v>
      </c>
      <c r="C15" s="5" t="s">
        <v>70</v>
      </c>
      <c r="D15" s="5"/>
      <c r="E15" s="5" t="s">
        <v>71</v>
      </c>
      <c r="F15" s="4" t="s">
        <v>44</v>
      </c>
      <c r="G15" s="6">
        <v>1.87</v>
      </c>
      <c r="H15" s="6"/>
      <c r="I15" s="6">
        <v>553.73</v>
      </c>
      <c r="J15" s="6">
        <v>1035.48</v>
      </c>
    </row>
    <row r="16" ht="130.5" customHeight="1" spans="1:10">
      <c r="A16" s="4" t="s">
        <v>72</v>
      </c>
      <c r="B16" s="5" t="s">
        <v>73</v>
      </c>
      <c r="C16" s="5" t="s">
        <v>74</v>
      </c>
      <c r="D16" s="5"/>
      <c r="E16" s="5" t="s">
        <v>75</v>
      </c>
      <c r="F16" s="4" t="s">
        <v>76</v>
      </c>
      <c r="G16" s="6">
        <v>6</v>
      </c>
      <c r="H16" s="6"/>
      <c r="I16" s="6">
        <v>663.03</v>
      </c>
      <c r="J16" s="6">
        <v>3978.18</v>
      </c>
    </row>
    <row r="17" ht="143.25" customHeight="1" spans="1:10">
      <c r="A17" s="4" t="s">
        <v>77</v>
      </c>
      <c r="B17" s="5" t="s">
        <v>78</v>
      </c>
      <c r="C17" s="5" t="s">
        <v>79</v>
      </c>
      <c r="D17" s="5"/>
      <c r="E17" s="5" t="s">
        <v>80</v>
      </c>
      <c r="F17" s="4" t="s">
        <v>44</v>
      </c>
      <c r="G17" s="6">
        <v>7.44</v>
      </c>
      <c r="H17" s="6"/>
      <c r="I17" s="6">
        <v>621.65</v>
      </c>
      <c r="J17" s="6">
        <v>4625.08</v>
      </c>
    </row>
    <row r="18" ht="143.25" customHeight="1" spans="1:10">
      <c r="A18" s="4" t="s">
        <v>81</v>
      </c>
      <c r="B18" s="5" t="s">
        <v>82</v>
      </c>
      <c r="C18" s="5" t="s">
        <v>79</v>
      </c>
      <c r="D18" s="5"/>
      <c r="E18" s="5" t="s">
        <v>83</v>
      </c>
      <c r="F18" s="4" t="s">
        <v>44</v>
      </c>
      <c r="G18" s="6">
        <v>7.78</v>
      </c>
      <c r="H18" s="6"/>
      <c r="I18" s="6">
        <v>600.52</v>
      </c>
      <c r="J18" s="6">
        <v>4672.05</v>
      </c>
    </row>
    <row r="19" ht="143.25" customHeight="1" spans="1:10">
      <c r="A19" s="4" t="s">
        <v>84</v>
      </c>
      <c r="B19" s="5" t="s">
        <v>85</v>
      </c>
      <c r="C19" s="5" t="s">
        <v>79</v>
      </c>
      <c r="D19" s="5"/>
      <c r="E19" s="5" t="s">
        <v>86</v>
      </c>
      <c r="F19" s="4" t="s">
        <v>44</v>
      </c>
      <c r="G19" s="6">
        <v>8.41</v>
      </c>
      <c r="H19" s="6"/>
      <c r="I19" s="6">
        <v>626.67</v>
      </c>
      <c r="J19" s="6">
        <v>5270.29</v>
      </c>
    </row>
    <row r="20" ht="28.5" customHeight="1" spans="1:10">
      <c r="A20" s="4"/>
      <c r="B20" s="5"/>
      <c r="C20" s="5" t="s">
        <v>87</v>
      </c>
      <c r="D20" s="5"/>
      <c r="E20" s="5"/>
      <c r="F20" s="4"/>
      <c r="G20" s="6"/>
      <c r="H20" s="6"/>
      <c r="I20" s="6"/>
      <c r="J20" s="6"/>
    </row>
    <row r="21" ht="92.25" customHeight="1" spans="1:10">
      <c r="A21" s="4" t="s">
        <v>88</v>
      </c>
      <c r="B21" s="5" t="s">
        <v>89</v>
      </c>
      <c r="C21" s="5" t="s">
        <v>90</v>
      </c>
      <c r="D21" s="5"/>
      <c r="E21" s="5" t="s">
        <v>91</v>
      </c>
      <c r="F21" s="4" t="s">
        <v>44</v>
      </c>
      <c r="G21" s="6">
        <v>0.84</v>
      </c>
      <c r="H21" s="6"/>
      <c r="I21" s="6">
        <v>91.72</v>
      </c>
      <c r="J21" s="6">
        <v>77.04</v>
      </c>
    </row>
    <row r="22" ht="92.25" customHeight="1" spans="1:10">
      <c r="A22" s="4" t="s">
        <v>92</v>
      </c>
      <c r="B22" s="5" t="s">
        <v>93</v>
      </c>
      <c r="C22" s="5" t="s">
        <v>94</v>
      </c>
      <c r="D22" s="5"/>
      <c r="E22" s="5" t="s">
        <v>95</v>
      </c>
      <c r="F22" s="4" t="s">
        <v>44</v>
      </c>
      <c r="G22" s="6">
        <v>8.54</v>
      </c>
      <c r="H22" s="6"/>
      <c r="I22" s="6">
        <v>107.37</v>
      </c>
      <c r="J22" s="6">
        <v>916.94</v>
      </c>
    </row>
    <row r="23" ht="92.25" customHeight="1" spans="1:10">
      <c r="A23" s="4" t="s">
        <v>96</v>
      </c>
      <c r="B23" s="5" t="s">
        <v>97</v>
      </c>
      <c r="C23" s="5" t="s">
        <v>98</v>
      </c>
      <c r="D23" s="5"/>
      <c r="E23" s="5" t="s">
        <v>99</v>
      </c>
      <c r="F23" s="4" t="s">
        <v>44</v>
      </c>
      <c r="G23" s="6">
        <v>16.82</v>
      </c>
      <c r="H23" s="6"/>
      <c r="I23" s="6">
        <v>84.06</v>
      </c>
      <c r="J23" s="6">
        <v>1413.89</v>
      </c>
    </row>
    <row r="24" ht="92.25" customHeight="1" spans="1:10">
      <c r="A24" s="4" t="s">
        <v>100</v>
      </c>
      <c r="B24" s="5" t="s">
        <v>101</v>
      </c>
      <c r="C24" s="5" t="s">
        <v>102</v>
      </c>
      <c r="D24" s="5"/>
      <c r="E24" s="5" t="s">
        <v>99</v>
      </c>
      <c r="F24" s="4" t="s">
        <v>44</v>
      </c>
      <c r="G24" s="6">
        <v>8.44</v>
      </c>
      <c r="H24" s="6"/>
      <c r="I24" s="6">
        <v>91.72</v>
      </c>
      <c r="J24" s="6">
        <v>774.12</v>
      </c>
    </row>
    <row r="25" ht="92.25" customHeight="1" spans="1:10">
      <c r="A25" s="4" t="s">
        <v>103</v>
      </c>
      <c r="B25" s="5" t="s">
        <v>104</v>
      </c>
      <c r="C25" s="5" t="s">
        <v>105</v>
      </c>
      <c r="D25" s="5"/>
      <c r="E25" s="5" t="s">
        <v>106</v>
      </c>
      <c r="F25" s="4" t="s">
        <v>44</v>
      </c>
      <c r="G25" s="6">
        <v>3.53</v>
      </c>
      <c r="H25" s="6"/>
      <c r="I25" s="6">
        <v>234.15</v>
      </c>
      <c r="J25" s="6">
        <v>826.55</v>
      </c>
    </row>
    <row r="26" ht="92.25" customHeight="1" spans="1:10">
      <c r="A26" s="4" t="s">
        <v>107</v>
      </c>
      <c r="B26" s="5" t="s">
        <v>108</v>
      </c>
      <c r="C26" s="5" t="s">
        <v>109</v>
      </c>
      <c r="D26" s="5"/>
      <c r="E26" s="5" t="s">
        <v>106</v>
      </c>
      <c r="F26" s="4" t="s">
        <v>44</v>
      </c>
      <c r="G26" s="6">
        <v>34.05</v>
      </c>
      <c r="H26" s="6"/>
      <c r="I26" s="6">
        <v>105.62</v>
      </c>
      <c r="J26" s="6">
        <v>3596.36</v>
      </c>
    </row>
    <row r="27" ht="92.25" customHeight="1" spans="1:10">
      <c r="A27" s="4" t="s">
        <v>110</v>
      </c>
      <c r="B27" s="5" t="s">
        <v>111</v>
      </c>
      <c r="C27" s="5" t="s">
        <v>112</v>
      </c>
      <c r="D27" s="5"/>
      <c r="E27" s="5" t="s">
        <v>106</v>
      </c>
      <c r="F27" s="4" t="s">
        <v>44</v>
      </c>
      <c r="G27" s="6">
        <v>16.68</v>
      </c>
      <c r="H27" s="6"/>
      <c r="I27" s="6">
        <v>178.05</v>
      </c>
      <c r="J27" s="6">
        <v>2969.87</v>
      </c>
    </row>
    <row r="28" ht="92.25" customHeight="1" spans="1:10">
      <c r="A28" s="4" t="s">
        <v>113</v>
      </c>
      <c r="B28" s="5" t="s">
        <v>114</v>
      </c>
      <c r="C28" s="5" t="s">
        <v>115</v>
      </c>
      <c r="D28" s="5"/>
      <c r="E28" s="5" t="s">
        <v>95</v>
      </c>
      <c r="F28" s="4" t="s">
        <v>44</v>
      </c>
      <c r="G28" s="6">
        <v>3.73</v>
      </c>
      <c r="H28" s="6"/>
      <c r="I28" s="6">
        <v>230.81</v>
      </c>
      <c r="J28" s="6">
        <v>860.92</v>
      </c>
    </row>
    <row r="29" ht="92.25" customHeight="1" spans="1:10">
      <c r="A29" s="4" t="s">
        <v>116</v>
      </c>
      <c r="B29" s="5" t="s">
        <v>117</v>
      </c>
      <c r="C29" s="5" t="s">
        <v>118</v>
      </c>
      <c r="D29" s="5"/>
      <c r="E29" s="5" t="s">
        <v>91</v>
      </c>
      <c r="F29" s="4" t="s">
        <v>44</v>
      </c>
      <c r="G29" s="6">
        <v>6.7</v>
      </c>
      <c r="H29" s="6"/>
      <c r="I29" s="6">
        <v>350.96</v>
      </c>
      <c r="J29" s="6">
        <v>2351.43</v>
      </c>
    </row>
    <row r="30" ht="92.25" customHeight="1" spans="1:10">
      <c r="A30" s="4" t="s">
        <v>119</v>
      </c>
      <c r="B30" s="5" t="s">
        <v>120</v>
      </c>
      <c r="C30" s="5" t="s">
        <v>121</v>
      </c>
      <c r="D30" s="5"/>
      <c r="E30" s="5" t="s">
        <v>106</v>
      </c>
      <c r="F30" s="4" t="s">
        <v>44</v>
      </c>
      <c r="G30" s="6">
        <v>0.44</v>
      </c>
      <c r="H30" s="6"/>
      <c r="I30" s="6">
        <v>322.24</v>
      </c>
      <c r="J30" s="6">
        <v>141.79</v>
      </c>
    </row>
    <row r="31" ht="92.25" customHeight="1" spans="1:10">
      <c r="A31" s="4" t="s">
        <v>122</v>
      </c>
      <c r="B31" s="5" t="s">
        <v>123</v>
      </c>
      <c r="C31" s="5" t="s">
        <v>124</v>
      </c>
      <c r="D31" s="5"/>
      <c r="E31" s="5" t="s">
        <v>99</v>
      </c>
      <c r="F31" s="4" t="s">
        <v>44</v>
      </c>
      <c r="G31" s="6">
        <v>3.04</v>
      </c>
      <c r="H31" s="6"/>
      <c r="I31" s="6">
        <v>322.23</v>
      </c>
      <c r="J31" s="6">
        <v>979.58</v>
      </c>
    </row>
    <row r="32" ht="92.25" customHeight="1" spans="1:10">
      <c r="A32" s="4" t="s">
        <v>125</v>
      </c>
      <c r="B32" s="5" t="s">
        <v>126</v>
      </c>
      <c r="C32" s="5" t="s">
        <v>127</v>
      </c>
      <c r="D32" s="5"/>
      <c r="E32" s="5" t="s">
        <v>95</v>
      </c>
      <c r="F32" s="4" t="s">
        <v>44</v>
      </c>
      <c r="G32" s="6">
        <v>43.7</v>
      </c>
      <c r="H32" s="6"/>
      <c r="I32" s="6">
        <v>230.81</v>
      </c>
      <c r="J32" s="6">
        <v>10086.4</v>
      </c>
    </row>
    <row r="33" ht="92.25" customHeight="1" spans="1:10">
      <c r="A33" s="4" t="s">
        <v>128</v>
      </c>
      <c r="B33" s="5" t="s">
        <v>129</v>
      </c>
      <c r="C33" s="5" t="s">
        <v>130</v>
      </c>
      <c r="D33" s="5"/>
      <c r="E33" s="5" t="s">
        <v>91</v>
      </c>
      <c r="F33" s="4" t="s">
        <v>44</v>
      </c>
      <c r="G33" s="6">
        <v>0.41</v>
      </c>
      <c r="H33" s="6"/>
      <c r="I33" s="6">
        <v>230.81</v>
      </c>
      <c r="J33" s="6">
        <v>94.63</v>
      </c>
    </row>
    <row r="34" ht="79.5" customHeight="1" spans="1:10">
      <c r="A34" s="4" t="s">
        <v>131</v>
      </c>
      <c r="B34" s="5" t="s">
        <v>132</v>
      </c>
      <c r="C34" s="5" t="s">
        <v>133</v>
      </c>
      <c r="D34" s="5"/>
      <c r="E34" s="5" t="s">
        <v>134</v>
      </c>
      <c r="F34" s="4" t="s">
        <v>135</v>
      </c>
      <c r="G34" s="6">
        <v>0.081</v>
      </c>
      <c r="H34" s="6"/>
      <c r="I34" s="6">
        <v>5820.96</v>
      </c>
      <c r="J34" s="6">
        <v>471.5</v>
      </c>
    </row>
    <row r="35" ht="79.5" customHeight="1" spans="1:10">
      <c r="A35" s="4" t="s">
        <v>136</v>
      </c>
      <c r="B35" s="5" t="s">
        <v>137</v>
      </c>
      <c r="C35" s="5" t="s">
        <v>138</v>
      </c>
      <c r="D35" s="5"/>
      <c r="E35" s="5" t="s">
        <v>139</v>
      </c>
      <c r="F35" s="4" t="s">
        <v>135</v>
      </c>
      <c r="G35" s="6">
        <v>1.836</v>
      </c>
      <c r="H35" s="6"/>
      <c r="I35" s="6">
        <v>2834.75</v>
      </c>
      <c r="J35" s="6">
        <v>5204.6</v>
      </c>
    </row>
    <row r="36" ht="79.5" customHeight="1" spans="1:10">
      <c r="A36" s="4" t="s">
        <v>140</v>
      </c>
      <c r="B36" s="5" t="s">
        <v>141</v>
      </c>
      <c r="C36" s="5" t="s">
        <v>138</v>
      </c>
      <c r="D36" s="5"/>
      <c r="E36" s="5" t="s">
        <v>142</v>
      </c>
      <c r="F36" s="4" t="s">
        <v>135</v>
      </c>
      <c r="G36" s="6">
        <v>2.801</v>
      </c>
      <c r="H36" s="6"/>
      <c r="I36" s="6">
        <v>1459.77</v>
      </c>
      <c r="J36" s="6">
        <v>4088.82</v>
      </c>
    </row>
    <row r="37" ht="79.5" customHeight="1" spans="1:10">
      <c r="A37" s="4" t="s">
        <v>143</v>
      </c>
      <c r="B37" s="5" t="s">
        <v>144</v>
      </c>
      <c r="C37" s="5" t="s">
        <v>145</v>
      </c>
      <c r="D37" s="5"/>
      <c r="E37" s="5" t="s">
        <v>146</v>
      </c>
      <c r="F37" s="4" t="s">
        <v>135</v>
      </c>
      <c r="G37" s="6">
        <v>3.617</v>
      </c>
      <c r="H37" s="6"/>
      <c r="I37" s="6">
        <v>1300.74</v>
      </c>
      <c r="J37" s="6">
        <v>4704.78</v>
      </c>
    </row>
    <row r="38" ht="79.5" customHeight="1" spans="1:10">
      <c r="A38" s="4" t="s">
        <v>147</v>
      </c>
      <c r="B38" s="5" t="s">
        <v>148</v>
      </c>
      <c r="C38" s="5" t="s">
        <v>145</v>
      </c>
      <c r="D38" s="5"/>
      <c r="E38" s="5" t="s">
        <v>149</v>
      </c>
      <c r="F38" s="4" t="s">
        <v>135</v>
      </c>
      <c r="G38" s="6">
        <v>3.308</v>
      </c>
      <c r="H38" s="6"/>
      <c r="I38" s="6">
        <v>1046.85</v>
      </c>
      <c r="J38" s="6">
        <v>3462.98</v>
      </c>
    </row>
    <row r="39" ht="79.5" customHeight="1" spans="1:10">
      <c r="A39" s="4" t="s">
        <v>150</v>
      </c>
      <c r="B39" s="5" t="s">
        <v>151</v>
      </c>
      <c r="C39" s="5" t="s">
        <v>145</v>
      </c>
      <c r="D39" s="5"/>
      <c r="E39" s="5" t="s">
        <v>152</v>
      </c>
      <c r="F39" s="4" t="s">
        <v>135</v>
      </c>
      <c r="G39" s="6">
        <v>7.819</v>
      </c>
      <c r="H39" s="6"/>
      <c r="I39" s="6">
        <v>1046.85</v>
      </c>
      <c r="J39" s="6">
        <v>8185.32</v>
      </c>
    </row>
    <row r="40" ht="66.75" customHeight="1" spans="1:10">
      <c r="A40" s="4" t="s">
        <v>153</v>
      </c>
      <c r="B40" s="5" t="s">
        <v>154</v>
      </c>
      <c r="C40" s="5" t="s">
        <v>155</v>
      </c>
      <c r="D40" s="5"/>
      <c r="E40" s="5" t="s">
        <v>156</v>
      </c>
      <c r="F40" s="4" t="s">
        <v>157</v>
      </c>
      <c r="G40" s="6">
        <v>2830</v>
      </c>
      <c r="H40" s="6"/>
      <c r="I40" s="6">
        <v>12.92</v>
      </c>
      <c r="J40" s="6">
        <v>36563.6</v>
      </c>
    </row>
    <row r="41" ht="18" customHeight="1" spans="1:10">
      <c r="A41" s="4"/>
      <c r="B41" s="5"/>
      <c r="C41" s="5" t="s">
        <v>158</v>
      </c>
      <c r="D41" s="5"/>
      <c r="E41" s="5"/>
      <c r="F41" s="4"/>
      <c r="G41" s="6"/>
      <c r="H41" s="6"/>
      <c r="I41" s="6"/>
      <c r="J41" s="6"/>
    </row>
    <row r="42" ht="168.75" customHeight="1" spans="1:10">
      <c r="A42" s="4" t="s">
        <v>159</v>
      </c>
      <c r="B42" s="5" t="s">
        <v>160</v>
      </c>
      <c r="C42" s="5" t="s">
        <v>161</v>
      </c>
      <c r="D42" s="5"/>
      <c r="E42" s="5" t="s">
        <v>162</v>
      </c>
      <c r="F42" s="4" t="s">
        <v>163</v>
      </c>
      <c r="G42" s="6">
        <v>2.2</v>
      </c>
      <c r="H42" s="6"/>
      <c r="I42" s="6">
        <v>422.42</v>
      </c>
      <c r="J42" s="6">
        <v>929.32</v>
      </c>
    </row>
    <row r="43" ht="117.75" customHeight="1" spans="1:10">
      <c r="A43" s="4" t="s">
        <v>164</v>
      </c>
      <c r="B43" s="5" t="s">
        <v>165</v>
      </c>
      <c r="C43" s="5" t="s">
        <v>166</v>
      </c>
      <c r="D43" s="5"/>
      <c r="E43" s="5" t="s">
        <v>167</v>
      </c>
      <c r="F43" s="4" t="s">
        <v>163</v>
      </c>
      <c r="G43" s="6">
        <v>1.68</v>
      </c>
      <c r="H43" s="6"/>
      <c r="I43" s="6">
        <v>821.06</v>
      </c>
      <c r="J43" s="6">
        <v>1379.38</v>
      </c>
    </row>
    <row r="44" ht="156" customHeight="1" spans="1:10">
      <c r="A44" s="4" t="s">
        <v>168</v>
      </c>
      <c r="B44" s="5" t="s">
        <v>169</v>
      </c>
      <c r="C44" s="5" t="s">
        <v>161</v>
      </c>
      <c r="D44" s="5"/>
      <c r="E44" s="5" t="s">
        <v>170</v>
      </c>
      <c r="F44" s="4" t="s">
        <v>163</v>
      </c>
      <c r="G44" s="6">
        <v>1.76</v>
      </c>
      <c r="H44" s="6"/>
      <c r="I44" s="6">
        <v>371.26</v>
      </c>
      <c r="J44" s="6">
        <v>653.42</v>
      </c>
    </row>
    <row r="45" ht="105" customHeight="1" spans="1:10">
      <c r="A45" s="4" t="s">
        <v>171</v>
      </c>
      <c r="B45" s="5" t="s">
        <v>172</v>
      </c>
      <c r="C45" s="5" t="s">
        <v>173</v>
      </c>
      <c r="D45" s="5"/>
      <c r="E45" s="5" t="s">
        <v>174</v>
      </c>
      <c r="F45" s="4" t="s">
        <v>163</v>
      </c>
      <c r="G45" s="6">
        <v>14.52</v>
      </c>
      <c r="H45" s="6"/>
      <c r="I45" s="6">
        <v>777.17</v>
      </c>
      <c r="J45" s="6">
        <v>11284.51</v>
      </c>
    </row>
    <row r="46" ht="105" customHeight="1" spans="1:10">
      <c r="A46" s="4" t="s">
        <v>175</v>
      </c>
      <c r="B46" s="5" t="s">
        <v>176</v>
      </c>
      <c r="C46" s="5" t="s">
        <v>173</v>
      </c>
      <c r="D46" s="5"/>
      <c r="E46" s="5" t="s">
        <v>177</v>
      </c>
      <c r="F46" s="4" t="s">
        <v>163</v>
      </c>
      <c r="G46" s="6">
        <v>3.3</v>
      </c>
      <c r="H46" s="6"/>
      <c r="I46" s="6">
        <v>777.17</v>
      </c>
      <c r="J46" s="6">
        <v>2564.66</v>
      </c>
    </row>
    <row r="47" ht="105" customHeight="1" spans="1:10">
      <c r="A47" s="4" t="s">
        <v>178</v>
      </c>
      <c r="B47" s="5" t="s">
        <v>179</v>
      </c>
      <c r="C47" s="5" t="s">
        <v>173</v>
      </c>
      <c r="D47" s="5"/>
      <c r="E47" s="5" t="s">
        <v>180</v>
      </c>
      <c r="F47" s="4" t="s">
        <v>163</v>
      </c>
      <c r="G47" s="6">
        <v>1.76</v>
      </c>
      <c r="H47" s="6"/>
      <c r="I47" s="6">
        <v>873.53</v>
      </c>
      <c r="J47" s="6">
        <v>1537.41</v>
      </c>
    </row>
    <row r="48" ht="219.75" customHeight="1" spans="1:10">
      <c r="A48" s="4" t="s">
        <v>181</v>
      </c>
      <c r="B48" s="5" t="s">
        <v>182</v>
      </c>
      <c r="C48" s="5" t="s">
        <v>173</v>
      </c>
      <c r="D48" s="5"/>
      <c r="E48" s="5" t="s">
        <v>183</v>
      </c>
      <c r="F48" s="4" t="s">
        <v>163</v>
      </c>
      <c r="G48" s="6">
        <v>2.2</v>
      </c>
      <c r="H48" s="6"/>
      <c r="I48" s="6">
        <v>1199.67</v>
      </c>
      <c r="J48" s="6">
        <v>2639.27</v>
      </c>
    </row>
    <row r="49" ht="143.25" customHeight="1" spans="1:10">
      <c r="A49" s="4" t="s">
        <v>184</v>
      </c>
      <c r="B49" s="5" t="s">
        <v>185</v>
      </c>
      <c r="C49" s="5" t="s">
        <v>186</v>
      </c>
      <c r="D49" s="5"/>
      <c r="E49" s="5" t="s">
        <v>187</v>
      </c>
      <c r="F49" s="4" t="s">
        <v>163</v>
      </c>
      <c r="G49" s="6">
        <v>3.3</v>
      </c>
      <c r="H49" s="6"/>
      <c r="I49" s="6">
        <v>653.39</v>
      </c>
      <c r="J49" s="6">
        <v>2156.19</v>
      </c>
    </row>
    <row r="50" ht="168.75" customHeight="1" spans="1:10">
      <c r="A50" s="4" t="s">
        <v>188</v>
      </c>
      <c r="B50" s="5" t="s">
        <v>189</v>
      </c>
      <c r="C50" s="5" t="s">
        <v>190</v>
      </c>
      <c r="D50" s="5"/>
      <c r="E50" s="5" t="s">
        <v>191</v>
      </c>
      <c r="F50" s="4" t="s">
        <v>163</v>
      </c>
      <c r="G50" s="6">
        <v>23.73</v>
      </c>
      <c r="H50" s="6"/>
      <c r="I50" s="6">
        <v>561.48</v>
      </c>
      <c r="J50" s="6">
        <v>13323.92</v>
      </c>
    </row>
    <row r="51" ht="156" customHeight="1" spans="1:10">
      <c r="A51" s="4" t="s">
        <v>192</v>
      </c>
      <c r="B51" s="5" t="s">
        <v>193</v>
      </c>
      <c r="C51" s="5" t="s">
        <v>194</v>
      </c>
      <c r="D51" s="5"/>
      <c r="E51" s="5" t="s">
        <v>195</v>
      </c>
      <c r="F51" s="4" t="s">
        <v>163</v>
      </c>
      <c r="G51" s="6">
        <v>48.16</v>
      </c>
      <c r="H51" s="6"/>
      <c r="I51" s="6">
        <v>426.32</v>
      </c>
      <c r="J51" s="6">
        <v>20531.57</v>
      </c>
    </row>
    <row r="52" ht="168.75" customHeight="1" spans="1:10">
      <c r="A52" s="4" t="s">
        <v>196</v>
      </c>
      <c r="B52" s="5" t="s">
        <v>197</v>
      </c>
      <c r="C52" s="5" t="s">
        <v>198</v>
      </c>
      <c r="D52" s="5"/>
      <c r="E52" s="5" t="s">
        <v>199</v>
      </c>
      <c r="F52" s="4" t="s">
        <v>163</v>
      </c>
      <c r="G52" s="6">
        <v>3.6</v>
      </c>
      <c r="H52" s="6"/>
      <c r="I52" s="6">
        <v>597.19</v>
      </c>
      <c r="J52" s="6">
        <v>2149.88</v>
      </c>
    </row>
    <row r="53" ht="105" customHeight="1" spans="1:10">
      <c r="A53" s="4" t="s">
        <v>200</v>
      </c>
      <c r="B53" s="5" t="s">
        <v>201</v>
      </c>
      <c r="C53" s="5" t="s">
        <v>202</v>
      </c>
      <c r="D53" s="5"/>
      <c r="E53" s="5" t="s">
        <v>203</v>
      </c>
      <c r="F53" s="4" t="s">
        <v>204</v>
      </c>
      <c r="G53" s="6">
        <v>1</v>
      </c>
      <c r="H53" s="6"/>
      <c r="I53" s="6">
        <v>483.82</v>
      </c>
      <c r="J53" s="6">
        <v>483.82</v>
      </c>
    </row>
    <row r="54" ht="66.75" customHeight="1" spans="1:10">
      <c r="A54" s="4" t="s">
        <v>205</v>
      </c>
      <c r="B54" s="5" t="s">
        <v>206</v>
      </c>
      <c r="C54" s="5" t="s">
        <v>207</v>
      </c>
      <c r="D54" s="5"/>
      <c r="E54" s="5" t="s">
        <v>208</v>
      </c>
      <c r="F54" s="4" t="s">
        <v>204</v>
      </c>
      <c r="G54" s="6">
        <v>1</v>
      </c>
      <c r="H54" s="6"/>
      <c r="I54" s="6">
        <v>690.08</v>
      </c>
      <c r="J54" s="6">
        <v>690.08</v>
      </c>
    </row>
    <row r="55" ht="156" customHeight="1" spans="1:10">
      <c r="A55" s="4" t="s">
        <v>209</v>
      </c>
      <c r="B55" s="5" t="s">
        <v>210</v>
      </c>
      <c r="C55" s="5" t="s">
        <v>173</v>
      </c>
      <c r="D55" s="5"/>
      <c r="E55" s="5" t="s">
        <v>211</v>
      </c>
      <c r="F55" s="4" t="s">
        <v>163</v>
      </c>
      <c r="G55" s="6">
        <v>14.58</v>
      </c>
      <c r="H55" s="6"/>
      <c r="I55" s="6">
        <v>261.98</v>
      </c>
      <c r="J55" s="6">
        <v>3819.67</v>
      </c>
    </row>
    <row r="56" ht="156" customHeight="1" spans="1:10">
      <c r="A56" s="4" t="s">
        <v>212</v>
      </c>
      <c r="B56" s="5" t="s">
        <v>213</v>
      </c>
      <c r="C56" s="5" t="s">
        <v>173</v>
      </c>
      <c r="D56" s="5"/>
      <c r="E56" s="5" t="s">
        <v>214</v>
      </c>
      <c r="F56" s="4" t="s">
        <v>163</v>
      </c>
      <c r="G56" s="6">
        <v>8.91</v>
      </c>
      <c r="H56" s="6"/>
      <c r="I56" s="6">
        <v>267.03</v>
      </c>
      <c r="J56" s="6">
        <v>2379.24</v>
      </c>
    </row>
    <row r="57" ht="18" customHeight="1" spans="1:10">
      <c r="A57" s="4"/>
      <c r="B57" s="5"/>
      <c r="C57" s="5" t="s">
        <v>215</v>
      </c>
      <c r="D57" s="5"/>
      <c r="E57" s="5"/>
      <c r="F57" s="4"/>
      <c r="G57" s="6"/>
      <c r="H57" s="6"/>
      <c r="I57" s="6"/>
      <c r="J57" s="6"/>
    </row>
    <row r="58" ht="117.75" customHeight="1" spans="1:10">
      <c r="A58" s="4" t="s">
        <v>216</v>
      </c>
      <c r="B58" s="5" t="s">
        <v>217</v>
      </c>
      <c r="C58" s="5" t="s">
        <v>218</v>
      </c>
      <c r="D58" s="5"/>
      <c r="E58" s="5" t="s">
        <v>219</v>
      </c>
      <c r="F58" s="4" t="s">
        <v>163</v>
      </c>
      <c r="G58" s="6">
        <v>2442.9</v>
      </c>
      <c r="H58" s="6"/>
      <c r="I58" s="6">
        <v>32.56</v>
      </c>
      <c r="J58" s="6">
        <v>79540.82</v>
      </c>
    </row>
    <row r="59" ht="117.75" customHeight="1" spans="1:10">
      <c r="A59" s="4" t="s">
        <v>220</v>
      </c>
      <c r="B59" s="5" t="s">
        <v>221</v>
      </c>
      <c r="C59" s="5" t="s">
        <v>222</v>
      </c>
      <c r="D59" s="5"/>
      <c r="E59" s="5" t="s">
        <v>223</v>
      </c>
      <c r="F59" s="4" t="s">
        <v>163</v>
      </c>
      <c r="G59" s="6">
        <v>673.13</v>
      </c>
      <c r="H59" s="6"/>
      <c r="I59" s="6">
        <v>28.34</v>
      </c>
      <c r="J59" s="6">
        <v>19076.5</v>
      </c>
    </row>
    <row r="60" ht="105" customHeight="1" spans="1:10">
      <c r="A60" s="4" t="s">
        <v>224</v>
      </c>
      <c r="B60" s="5" t="s">
        <v>225</v>
      </c>
      <c r="C60" s="5" t="s">
        <v>226</v>
      </c>
      <c r="D60" s="5"/>
      <c r="E60" s="5" t="s">
        <v>227</v>
      </c>
      <c r="F60" s="4" t="s">
        <v>163</v>
      </c>
      <c r="G60" s="6">
        <v>195.09</v>
      </c>
      <c r="H60" s="6"/>
      <c r="I60" s="6">
        <v>42.48</v>
      </c>
      <c r="J60" s="6">
        <v>8287.42</v>
      </c>
    </row>
    <row r="61" ht="130.5" customHeight="1" spans="1:10">
      <c r="A61" s="4" t="s">
        <v>228</v>
      </c>
      <c r="B61" s="5" t="s">
        <v>229</v>
      </c>
      <c r="C61" s="5" t="s">
        <v>230</v>
      </c>
      <c r="D61" s="5"/>
      <c r="E61" s="5" t="s">
        <v>231</v>
      </c>
      <c r="F61" s="4" t="s">
        <v>163</v>
      </c>
      <c r="G61" s="6">
        <v>76.08</v>
      </c>
      <c r="H61" s="6"/>
      <c r="I61" s="6">
        <v>22.29</v>
      </c>
      <c r="J61" s="6">
        <v>1695.82</v>
      </c>
    </row>
    <row r="62" ht="105" customHeight="1" spans="1:10">
      <c r="A62" s="4" t="s">
        <v>232</v>
      </c>
      <c r="B62" s="5" t="s">
        <v>233</v>
      </c>
      <c r="C62" s="5" t="s">
        <v>234</v>
      </c>
      <c r="D62" s="5"/>
      <c r="E62" s="5" t="s">
        <v>235</v>
      </c>
      <c r="F62" s="4" t="s">
        <v>163</v>
      </c>
      <c r="G62" s="6">
        <v>1949.42</v>
      </c>
      <c r="H62" s="6"/>
      <c r="I62" s="6">
        <v>35.58</v>
      </c>
      <c r="J62" s="6">
        <v>69360.36</v>
      </c>
    </row>
    <row r="63" ht="28.5" customHeight="1" spans="1:10">
      <c r="A63" s="4"/>
      <c r="B63" s="5"/>
      <c r="C63" s="5" t="s">
        <v>236</v>
      </c>
      <c r="D63" s="5"/>
      <c r="E63" s="5"/>
      <c r="F63" s="4"/>
      <c r="G63" s="6"/>
      <c r="H63" s="6"/>
      <c r="I63" s="6"/>
      <c r="J63" s="6"/>
    </row>
    <row r="64" ht="117.75" customHeight="1" spans="1:10">
      <c r="A64" s="4" t="s">
        <v>237</v>
      </c>
      <c r="B64" s="5" t="s">
        <v>238</v>
      </c>
      <c r="C64" s="5" t="s">
        <v>239</v>
      </c>
      <c r="D64" s="5"/>
      <c r="E64" s="5" t="s">
        <v>240</v>
      </c>
      <c r="F64" s="4" t="s">
        <v>163</v>
      </c>
      <c r="G64" s="6">
        <v>2053.9</v>
      </c>
      <c r="H64" s="6"/>
      <c r="I64" s="6">
        <v>58.33</v>
      </c>
      <c r="J64" s="6">
        <v>119803.99</v>
      </c>
    </row>
    <row r="65" ht="130.5" customHeight="1" spans="1:10">
      <c r="A65" s="4" t="s">
        <v>241</v>
      </c>
      <c r="B65" s="5" t="s">
        <v>242</v>
      </c>
      <c r="C65" s="5" t="s">
        <v>243</v>
      </c>
      <c r="D65" s="5"/>
      <c r="E65" s="5" t="s">
        <v>244</v>
      </c>
      <c r="F65" s="4" t="s">
        <v>163</v>
      </c>
      <c r="G65" s="6">
        <v>3115.02</v>
      </c>
      <c r="H65" s="6"/>
      <c r="I65" s="6">
        <v>7.9</v>
      </c>
      <c r="J65" s="6">
        <v>24608.66</v>
      </c>
    </row>
    <row r="66" ht="18" customHeight="1" spans="1:10">
      <c r="A66" s="4"/>
      <c r="B66" s="5"/>
      <c r="C66" s="5" t="s">
        <v>245</v>
      </c>
      <c r="D66" s="5"/>
      <c r="E66" s="5"/>
      <c r="F66" s="4"/>
      <c r="G66" s="6"/>
      <c r="H66" s="6"/>
      <c r="I66" s="6"/>
      <c r="J66" s="6"/>
    </row>
    <row r="67" ht="156" customHeight="1" spans="1:10">
      <c r="A67" s="4" t="s">
        <v>246</v>
      </c>
      <c r="B67" s="5" t="s">
        <v>247</v>
      </c>
      <c r="C67" s="5" t="s">
        <v>248</v>
      </c>
      <c r="D67" s="5"/>
      <c r="E67" s="5" t="s">
        <v>249</v>
      </c>
      <c r="F67" s="4" t="s">
        <v>163</v>
      </c>
      <c r="G67" s="6">
        <v>344.03</v>
      </c>
      <c r="H67" s="6"/>
      <c r="I67" s="6">
        <v>15.21</v>
      </c>
      <c r="J67" s="6">
        <v>5232.7</v>
      </c>
    </row>
    <row r="68" ht="168.75" customHeight="1" spans="1:10">
      <c r="A68" s="4" t="s">
        <v>250</v>
      </c>
      <c r="B68" s="5" t="s">
        <v>251</v>
      </c>
      <c r="C68" s="5" t="s">
        <v>252</v>
      </c>
      <c r="D68" s="5"/>
      <c r="E68" s="5" t="s">
        <v>253</v>
      </c>
      <c r="F68" s="4" t="s">
        <v>163</v>
      </c>
      <c r="G68" s="6">
        <v>2770.99</v>
      </c>
      <c r="H68" s="6"/>
      <c r="I68" s="6">
        <v>19.89</v>
      </c>
      <c r="J68" s="6">
        <v>55114.99</v>
      </c>
    </row>
    <row r="69" ht="92.25" customHeight="1" spans="1:10">
      <c r="A69" s="4" t="s">
        <v>254</v>
      </c>
      <c r="B69" s="5" t="s">
        <v>255</v>
      </c>
      <c r="C69" s="5" t="s">
        <v>256</v>
      </c>
      <c r="D69" s="5"/>
      <c r="E69" s="5" t="s">
        <v>257</v>
      </c>
      <c r="F69" s="4" t="s">
        <v>163</v>
      </c>
      <c r="G69" s="6">
        <v>232.99</v>
      </c>
      <c r="H69" s="6"/>
      <c r="I69" s="6">
        <v>381.08</v>
      </c>
      <c r="J69" s="6">
        <v>88787.83</v>
      </c>
    </row>
    <row r="70" ht="168.75" customHeight="1" spans="1:10">
      <c r="A70" s="4" t="s">
        <v>258</v>
      </c>
      <c r="B70" s="5" t="s">
        <v>259</v>
      </c>
      <c r="C70" s="5" t="s">
        <v>260</v>
      </c>
      <c r="D70" s="5"/>
      <c r="E70" s="5" t="s">
        <v>261</v>
      </c>
      <c r="F70" s="4" t="s">
        <v>163</v>
      </c>
      <c r="G70" s="6">
        <v>733.03</v>
      </c>
      <c r="H70" s="6"/>
      <c r="I70" s="6">
        <v>57.08</v>
      </c>
      <c r="J70" s="6">
        <v>41841.35</v>
      </c>
    </row>
    <row r="71" ht="194.25" customHeight="1" spans="1:10">
      <c r="A71" s="4" t="s">
        <v>262</v>
      </c>
      <c r="B71" s="5" t="s">
        <v>263</v>
      </c>
      <c r="C71" s="5" t="s">
        <v>264</v>
      </c>
      <c r="D71" s="5"/>
      <c r="E71" s="5" t="s">
        <v>265</v>
      </c>
      <c r="F71" s="4" t="s">
        <v>163</v>
      </c>
      <c r="G71" s="6">
        <v>2.47</v>
      </c>
      <c r="H71" s="6"/>
      <c r="I71" s="6">
        <v>59.73</v>
      </c>
      <c r="J71" s="6">
        <v>147.53</v>
      </c>
    </row>
    <row r="72" ht="194.25" customHeight="1" spans="1:10">
      <c r="A72" s="4" t="s">
        <v>266</v>
      </c>
      <c r="B72" s="5" t="s">
        <v>267</v>
      </c>
      <c r="C72" s="5" t="s">
        <v>268</v>
      </c>
      <c r="D72" s="5"/>
      <c r="E72" s="5" t="s">
        <v>269</v>
      </c>
      <c r="F72" s="4" t="s">
        <v>163</v>
      </c>
      <c r="G72" s="6">
        <v>106.75</v>
      </c>
      <c r="H72" s="6"/>
      <c r="I72" s="6">
        <v>74.69</v>
      </c>
      <c r="J72" s="6">
        <v>7973.16</v>
      </c>
    </row>
    <row r="73" ht="181.5" customHeight="1" spans="1:10">
      <c r="A73" s="4" t="s">
        <v>270</v>
      </c>
      <c r="B73" s="5" t="s">
        <v>271</v>
      </c>
      <c r="C73" s="5" t="s">
        <v>272</v>
      </c>
      <c r="D73" s="5"/>
      <c r="E73" s="5" t="s">
        <v>273</v>
      </c>
      <c r="F73" s="4" t="s">
        <v>163</v>
      </c>
      <c r="G73" s="6">
        <v>7.79</v>
      </c>
      <c r="H73" s="6"/>
      <c r="I73" s="6">
        <v>82.45</v>
      </c>
      <c r="J73" s="6">
        <v>642.29</v>
      </c>
    </row>
    <row r="74" ht="168.75" customHeight="1" spans="1:10">
      <c r="A74" s="4" t="s">
        <v>274</v>
      </c>
      <c r="B74" s="5" t="s">
        <v>275</v>
      </c>
      <c r="C74" s="5" t="s">
        <v>276</v>
      </c>
      <c r="D74" s="5"/>
      <c r="E74" s="5" t="s">
        <v>277</v>
      </c>
      <c r="F74" s="4" t="s">
        <v>163</v>
      </c>
      <c r="G74" s="6">
        <v>50.01</v>
      </c>
      <c r="H74" s="6"/>
      <c r="I74" s="6">
        <v>82.45</v>
      </c>
      <c r="J74" s="6">
        <v>4123.32</v>
      </c>
    </row>
    <row r="75" ht="156" customHeight="1" spans="1:10">
      <c r="A75" s="4" t="s">
        <v>278</v>
      </c>
      <c r="B75" s="5" t="s">
        <v>279</v>
      </c>
      <c r="C75" s="5" t="s">
        <v>280</v>
      </c>
      <c r="D75" s="5"/>
      <c r="E75" s="5" t="s">
        <v>281</v>
      </c>
      <c r="F75" s="4" t="s">
        <v>163</v>
      </c>
      <c r="G75" s="6">
        <v>57.8</v>
      </c>
      <c r="H75" s="6"/>
      <c r="I75" s="6">
        <v>19.89</v>
      </c>
      <c r="J75" s="6">
        <v>1149.64</v>
      </c>
    </row>
    <row r="76" ht="79.5" customHeight="1" spans="1:10">
      <c r="A76" s="4" t="s">
        <v>282</v>
      </c>
      <c r="B76" s="5" t="s">
        <v>283</v>
      </c>
      <c r="C76" s="5" t="s">
        <v>284</v>
      </c>
      <c r="D76" s="5"/>
      <c r="E76" s="5" t="s">
        <v>285</v>
      </c>
      <c r="F76" s="4" t="s">
        <v>163</v>
      </c>
      <c r="G76" s="6">
        <v>77.16</v>
      </c>
      <c r="H76" s="6"/>
      <c r="I76" s="6">
        <v>31.88</v>
      </c>
      <c r="J76" s="6">
        <v>2459.86</v>
      </c>
    </row>
    <row r="77" ht="156" customHeight="1" spans="1:10">
      <c r="A77" s="4" t="s">
        <v>286</v>
      </c>
      <c r="B77" s="5" t="s">
        <v>287</v>
      </c>
      <c r="C77" s="5" t="s">
        <v>288</v>
      </c>
      <c r="D77" s="5"/>
      <c r="E77" s="5" t="s">
        <v>289</v>
      </c>
      <c r="F77" s="4" t="s">
        <v>163</v>
      </c>
      <c r="G77" s="6">
        <v>8.94</v>
      </c>
      <c r="H77" s="6"/>
      <c r="I77" s="6">
        <v>21.61</v>
      </c>
      <c r="J77" s="6">
        <v>193.19</v>
      </c>
    </row>
    <row r="78" ht="181.5" customHeight="1" spans="1:10">
      <c r="A78" s="4" t="s">
        <v>290</v>
      </c>
      <c r="B78" s="5" t="s">
        <v>291</v>
      </c>
      <c r="C78" s="5" t="s">
        <v>292</v>
      </c>
      <c r="D78" s="5"/>
      <c r="E78" s="5" t="s">
        <v>293</v>
      </c>
      <c r="F78" s="4" t="s">
        <v>163</v>
      </c>
      <c r="G78" s="6">
        <v>24.15</v>
      </c>
      <c r="H78" s="6"/>
      <c r="I78" s="6">
        <v>380.77</v>
      </c>
      <c r="J78" s="6">
        <v>9195.6</v>
      </c>
    </row>
    <row r="79" ht="232.5" customHeight="1" spans="1:10">
      <c r="A79" s="4" t="s">
        <v>294</v>
      </c>
      <c r="B79" s="5" t="s">
        <v>295</v>
      </c>
      <c r="C79" s="5" t="s">
        <v>296</v>
      </c>
      <c r="D79" s="5"/>
      <c r="E79" s="5" t="s">
        <v>297</v>
      </c>
      <c r="F79" s="4" t="s">
        <v>298</v>
      </c>
      <c r="G79" s="6">
        <v>85.28</v>
      </c>
      <c r="H79" s="6"/>
      <c r="I79" s="6">
        <v>37.74</v>
      </c>
      <c r="J79" s="6">
        <v>3218.47</v>
      </c>
    </row>
    <row r="80" ht="92.25" customHeight="1" spans="1:10">
      <c r="A80" s="4" t="s">
        <v>299</v>
      </c>
      <c r="B80" s="5" t="s">
        <v>300</v>
      </c>
      <c r="C80" s="5" t="s">
        <v>301</v>
      </c>
      <c r="D80" s="5"/>
      <c r="E80" s="5" t="s">
        <v>302</v>
      </c>
      <c r="F80" s="4" t="s">
        <v>298</v>
      </c>
      <c r="G80" s="6">
        <v>14.8</v>
      </c>
      <c r="H80" s="6"/>
      <c r="I80" s="6">
        <v>17.51</v>
      </c>
      <c r="J80" s="6">
        <v>259.15</v>
      </c>
    </row>
    <row r="81" ht="156" customHeight="1" spans="1:10">
      <c r="A81" s="4" t="s">
        <v>303</v>
      </c>
      <c r="B81" s="5" t="s">
        <v>304</v>
      </c>
      <c r="C81" s="5" t="s">
        <v>305</v>
      </c>
      <c r="D81" s="5"/>
      <c r="E81" s="5" t="s">
        <v>306</v>
      </c>
      <c r="F81" s="4" t="s">
        <v>163</v>
      </c>
      <c r="G81" s="6">
        <v>0.63</v>
      </c>
      <c r="H81" s="6"/>
      <c r="I81" s="6">
        <v>380.33</v>
      </c>
      <c r="J81" s="6">
        <v>239.61</v>
      </c>
    </row>
    <row r="82" ht="28.5" customHeight="1" spans="1:10">
      <c r="A82" s="4"/>
      <c r="B82" s="5"/>
      <c r="C82" s="5" t="s">
        <v>307</v>
      </c>
      <c r="D82" s="5"/>
      <c r="E82" s="5"/>
      <c r="F82" s="4"/>
      <c r="G82" s="6"/>
      <c r="H82" s="6"/>
      <c r="I82" s="6"/>
      <c r="J82" s="6"/>
    </row>
    <row r="83" ht="194.25" customHeight="1" spans="1:10">
      <c r="A83" s="4" t="s">
        <v>308</v>
      </c>
      <c r="B83" s="5" t="s">
        <v>309</v>
      </c>
      <c r="C83" s="5" t="s">
        <v>310</v>
      </c>
      <c r="D83" s="5"/>
      <c r="E83" s="5" t="s">
        <v>311</v>
      </c>
      <c r="F83" s="4" t="s">
        <v>163</v>
      </c>
      <c r="G83" s="6">
        <v>2646.9</v>
      </c>
      <c r="H83" s="6"/>
      <c r="I83" s="6">
        <v>22.86</v>
      </c>
      <c r="J83" s="6">
        <v>60508.13</v>
      </c>
    </row>
    <row r="84" ht="156" customHeight="1" spans="1:10">
      <c r="A84" s="4" t="s">
        <v>312</v>
      </c>
      <c r="B84" s="5" t="s">
        <v>313</v>
      </c>
      <c r="C84" s="5" t="s">
        <v>310</v>
      </c>
      <c r="D84" s="5"/>
      <c r="E84" s="5" t="s">
        <v>314</v>
      </c>
      <c r="F84" s="4" t="s">
        <v>163</v>
      </c>
      <c r="G84" s="6">
        <v>6.71</v>
      </c>
      <c r="H84" s="6"/>
      <c r="I84" s="6">
        <v>39.33</v>
      </c>
      <c r="J84" s="6">
        <v>263.9</v>
      </c>
    </row>
    <row r="85" ht="156" customHeight="1" spans="1:10">
      <c r="A85" s="4" t="s">
        <v>315</v>
      </c>
      <c r="B85" s="5" t="s">
        <v>316</v>
      </c>
      <c r="C85" s="5" t="s">
        <v>317</v>
      </c>
      <c r="D85" s="5"/>
      <c r="E85" s="5" t="s">
        <v>318</v>
      </c>
      <c r="F85" s="4" t="s">
        <v>163</v>
      </c>
      <c r="G85" s="6">
        <v>145.7</v>
      </c>
      <c r="H85" s="6"/>
      <c r="I85" s="6">
        <v>89.8</v>
      </c>
      <c r="J85" s="6">
        <v>13083.86</v>
      </c>
    </row>
    <row r="86" ht="168.75" customHeight="1" spans="1:10">
      <c r="A86" s="4" t="s">
        <v>319</v>
      </c>
      <c r="B86" s="5" t="s">
        <v>320</v>
      </c>
      <c r="C86" s="5" t="s">
        <v>317</v>
      </c>
      <c r="D86" s="5"/>
      <c r="E86" s="5" t="s">
        <v>321</v>
      </c>
      <c r="F86" s="4" t="s">
        <v>163</v>
      </c>
      <c r="G86" s="6">
        <v>50.61</v>
      </c>
      <c r="H86" s="6"/>
      <c r="I86" s="6">
        <v>89.8</v>
      </c>
      <c r="J86" s="6">
        <v>4544.78</v>
      </c>
    </row>
    <row r="87" ht="117.75" customHeight="1" spans="1:10">
      <c r="A87" s="4" t="s">
        <v>322</v>
      </c>
      <c r="B87" s="5" t="s">
        <v>323</v>
      </c>
      <c r="C87" s="5" t="s">
        <v>324</v>
      </c>
      <c r="D87" s="5"/>
      <c r="E87" s="5" t="s">
        <v>325</v>
      </c>
      <c r="F87" s="4" t="s">
        <v>163</v>
      </c>
      <c r="G87" s="6">
        <v>319.82</v>
      </c>
      <c r="H87" s="6"/>
      <c r="I87" s="6">
        <v>83.53</v>
      </c>
      <c r="J87" s="6">
        <v>26714.56</v>
      </c>
    </row>
    <row r="88" ht="105" customHeight="1" spans="1:10">
      <c r="A88" s="4" t="s">
        <v>326</v>
      </c>
      <c r="B88" s="5" t="s">
        <v>327</v>
      </c>
      <c r="C88" s="5" t="s">
        <v>328</v>
      </c>
      <c r="D88" s="5"/>
      <c r="E88" s="5" t="s">
        <v>329</v>
      </c>
      <c r="F88" s="4" t="s">
        <v>163</v>
      </c>
      <c r="G88" s="6">
        <v>28.72</v>
      </c>
      <c r="H88" s="6"/>
      <c r="I88" s="6">
        <v>252.39</v>
      </c>
      <c r="J88" s="6">
        <v>7248.64</v>
      </c>
    </row>
    <row r="89" ht="181.5" customHeight="1" spans="1:10">
      <c r="A89" s="4" t="s">
        <v>330</v>
      </c>
      <c r="B89" s="5" t="s">
        <v>331</v>
      </c>
      <c r="C89" s="5" t="s">
        <v>332</v>
      </c>
      <c r="D89" s="5"/>
      <c r="E89" s="5" t="s">
        <v>333</v>
      </c>
      <c r="F89" s="4" t="s">
        <v>163</v>
      </c>
      <c r="G89" s="6">
        <v>9.78</v>
      </c>
      <c r="H89" s="6"/>
      <c r="I89" s="6">
        <v>181.79</v>
      </c>
      <c r="J89" s="6">
        <v>1777.91</v>
      </c>
    </row>
    <row r="90" ht="92.25" customHeight="1" spans="1:10">
      <c r="A90" s="4" t="s">
        <v>334</v>
      </c>
      <c r="B90" s="5" t="s">
        <v>335</v>
      </c>
      <c r="C90" s="5" t="s">
        <v>336</v>
      </c>
      <c r="D90" s="5"/>
      <c r="E90" s="5" t="s">
        <v>337</v>
      </c>
      <c r="F90" s="4" t="s">
        <v>163</v>
      </c>
      <c r="G90" s="6">
        <v>137.58</v>
      </c>
      <c r="H90" s="6"/>
      <c r="I90" s="6">
        <v>176.28</v>
      </c>
      <c r="J90" s="6">
        <v>24252.6</v>
      </c>
    </row>
    <row r="91" ht="130.5" customHeight="1" spans="1:10">
      <c r="A91" s="4" t="s">
        <v>338</v>
      </c>
      <c r="B91" s="5" t="s">
        <v>339</v>
      </c>
      <c r="C91" s="5" t="s">
        <v>340</v>
      </c>
      <c r="D91" s="5"/>
      <c r="E91" s="5" t="s">
        <v>341</v>
      </c>
      <c r="F91" s="4" t="s">
        <v>163</v>
      </c>
      <c r="G91" s="6">
        <v>92.54</v>
      </c>
      <c r="H91" s="6"/>
      <c r="I91" s="6">
        <v>245.05</v>
      </c>
      <c r="J91" s="6">
        <v>22676.93</v>
      </c>
    </row>
    <row r="92" ht="18" customHeight="1" spans="1:10">
      <c r="A92" s="4"/>
      <c r="B92" s="5"/>
      <c r="C92" s="5" t="s">
        <v>342</v>
      </c>
      <c r="D92" s="5"/>
      <c r="E92" s="5"/>
      <c r="F92" s="4"/>
      <c r="G92" s="6"/>
      <c r="H92" s="6"/>
      <c r="I92" s="6"/>
      <c r="J92" s="6"/>
    </row>
    <row r="93" ht="219.75" customHeight="1" spans="1:10">
      <c r="A93" s="4" t="s">
        <v>343</v>
      </c>
      <c r="B93" s="5" t="s">
        <v>344</v>
      </c>
      <c r="C93" s="5" t="s">
        <v>345</v>
      </c>
      <c r="D93" s="5"/>
      <c r="E93" s="5" t="s">
        <v>346</v>
      </c>
      <c r="F93" s="4" t="s">
        <v>163</v>
      </c>
      <c r="G93" s="6">
        <v>68.35</v>
      </c>
      <c r="H93" s="6"/>
      <c r="I93" s="6">
        <v>141.96</v>
      </c>
      <c r="J93" s="6">
        <v>9702.97</v>
      </c>
    </row>
    <row r="94" ht="219.75" customHeight="1" spans="1:10">
      <c r="A94" s="4" t="s">
        <v>347</v>
      </c>
      <c r="B94" s="5" t="s">
        <v>348</v>
      </c>
      <c r="C94" s="5" t="s">
        <v>349</v>
      </c>
      <c r="D94" s="5"/>
      <c r="E94" s="5" t="s">
        <v>350</v>
      </c>
      <c r="F94" s="4" t="s">
        <v>163</v>
      </c>
      <c r="G94" s="6">
        <v>167.9</v>
      </c>
      <c r="H94" s="6"/>
      <c r="I94" s="6">
        <v>105.56</v>
      </c>
      <c r="J94" s="6">
        <v>17723.52</v>
      </c>
    </row>
    <row r="95" ht="219.75" customHeight="1" spans="1:10">
      <c r="A95" s="4" t="s">
        <v>351</v>
      </c>
      <c r="B95" s="5" t="s">
        <v>352</v>
      </c>
      <c r="C95" s="5" t="s">
        <v>353</v>
      </c>
      <c r="D95" s="5"/>
      <c r="E95" s="5" t="s">
        <v>354</v>
      </c>
      <c r="F95" s="4" t="s">
        <v>163</v>
      </c>
      <c r="G95" s="6">
        <v>109.02</v>
      </c>
      <c r="H95" s="6"/>
      <c r="I95" s="6">
        <v>141.46</v>
      </c>
      <c r="J95" s="6">
        <v>15421.97</v>
      </c>
    </row>
    <row r="96" ht="105" customHeight="1" spans="1:10">
      <c r="A96" s="4" t="s">
        <v>355</v>
      </c>
      <c r="B96" s="5" t="s">
        <v>356</v>
      </c>
      <c r="C96" s="5" t="s">
        <v>357</v>
      </c>
      <c r="D96" s="5"/>
      <c r="E96" s="5" t="s">
        <v>358</v>
      </c>
      <c r="F96" s="4" t="s">
        <v>163</v>
      </c>
      <c r="G96" s="6">
        <v>6.91</v>
      </c>
      <c r="H96" s="6"/>
      <c r="I96" s="6">
        <v>166.32</v>
      </c>
      <c r="J96" s="6">
        <v>1149.27</v>
      </c>
    </row>
    <row r="97" ht="156" customHeight="1" spans="1:10">
      <c r="A97" s="4" t="s">
        <v>359</v>
      </c>
      <c r="B97" s="5" t="s">
        <v>360</v>
      </c>
      <c r="C97" s="5" t="s">
        <v>361</v>
      </c>
      <c r="D97" s="5"/>
      <c r="E97" s="5" t="s">
        <v>362</v>
      </c>
      <c r="F97" s="4" t="s">
        <v>163</v>
      </c>
      <c r="G97" s="6">
        <v>143.99</v>
      </c>
      <c r="H97" s="6"/>
      <c r="I97" s="6">
        <v>370.93</v>
      </c>
      <c r="J97" s="6">
        <v>53410.21</v>
      </c>
    </row>
    <row r="98" ht="28.5" customHeight="1" spans="1:10">
      <c r="A98" s="4"/>
      <c r="B98" s="5"/>
      <c r="C98" s="5" t="s">
        <v>363</v>
      </c>
      <c r="D98" s="5"/>
      <c r="E98" s="5"/>
      <c r="F98" s="4"/>
      <c r="G98" s="6"/>
      <c r="H98" s="6"/>
      <c r="I98" s="6"/>
      <c r="J98" s="6"/>
    </row>
    <row r="99" ht="168.75" customHeight="1" spans="1:10">
      <c r="A99" s="4" t="s">
        <v>364</v>
      </c>
      <c r="B99" s="5" t="s">
        <v>365</v>
      </c>
      <c r="C99" s="5" t="s">
        <v>366</v>
      </c>
      <c r="D99" s="5"/>
      <c r="E99" s="5" t="s">
        <v>367</v>
      </c>
      <c r="F99" s="4" t="s">
        <v>163</v>
      </c>
      <c r="G99" s="6">
        <v>460.93</v>
      </c>
      <c r="H99" s="6"/>
      <c r="I99" s="6">
        <v>47.95</v>
      </c>
      <c r="J99" s="6">
        <v>22101.59</v>
      </c>
    </row>
    <row r="100" ht="156" customHeight="1" spans="1:10">
      <c r="A100" s="4" t="s">
        <v>368</v>
      </c>
      <c r="B100" s="5" t="s">
        <v>369</v>
      </c>
      <c r="C100" s="5" t="s">
        <v>370</v>
      </c>
      <c r="D100" s="5"/>
      <c r="E100" s="5" t="s">
        <v>371</v>
      </c>
      <c r="F100" s="4" t="s">
        <v>163</v>
      </c>
      <c r="G100" s="6">
        <v>74.33</v>
      </c>
      <c r="H100" s="6"/>
      <c r="I100" s="6">
        <v>40.74</v>
      </c>
      <c r="J100" s="6">
        <v>3028.2</v>
      </c>
    </row>
    <row r="101" ht="117.75" customHeight="1" spans="1:10">
      <c r="A101" s="4" t="s">
        <v>372</v>
      </c>
      <c r="B101" s="5" t="s">
        <v>373</v>
      </c>
      <c r="C101" s="5" t="s">
        <v>370</v>
      </c>
      <c r="D101" s="5"/>
      <c r="E101" s="5" t="s">
        <v>374</v>
      </c>
      <c r="F101" s="4" t="s">
        <v>163</v>
      </c>
      <c r="G101" s="6">
        <v>30.56</v>
      </c>
      <c r="H101" s="6"/>
      <c r="I101" s="6">
        <v>72.79</v>
      </c>
      <c r="J101" s="6">
        <v>2224.46</v>
      </c>
    </row>
    <row r="102" ht="156" customHeight="1" spans="1:10">
      <c r="A102" s="4" t="s">
        <v>375</v>
      </c>
      <c r="B102" s="5" t="s">
        <v>376</v>
      </c>
      <c r="C102" s="5" t="s">
        <v>377</v>
      </c>
      <c r="D102" s="5"/>
      <c r="E102" s="5" t="s">
        <v>378</v>
      </c>
      <c r="F102" s="4" t="s">
        <v>163</v>
      </c>
      <c r="G102" s="6">
        <v>24.76</v>
      </c>
      <c r="H102" s="6"/>
      <c r="I102" s="6">
        <v>48.79</v>
      </c>
      <c r="J102" s="6">
        <v>1208.04</v>
      </c>
    </row>
    <row r="103" ht="156" customHeight="1" spans="1:10">
      <c r="A103" s="4" t="s">
        <v>379</v>
      </c>
      <c r="B103" s="5" t="s">
        <v>380</v>
      </c>
      <c r="C103" s="5" t="s">
        <v>381</v>
      </c>
      <c r="D103" s="5"/>
      <c r="E103" s="5" t="s">
        <v>382</v>
      </c>
      <c r="F103" s="4" t="s">
        <v>163</v>
      </c>
      <c r="G103" s="6">
        <v>267.4</v>
      </c>
      <c r="H103" s="6"/>
      <c r="I103" s="6">
        <v>48.79</v>
      </c>
      <c r="J103" s="6">
        <v>13046.45</v>
      </c>
    </row>
    <row r="104" ht="117.75" customHeight="1" spans="1:10">
      <c r="A104" s="4" t="s">
        <v>383</v>
      </c>
      <c r="B104" s="5" t="s">
        <v>384</v>
      </c>
      <c r="C104" s="5" t="s">
        <v>385</v>
      </c>
      <c r="D104" s="5"/>
      <c r="E104" s="5" t="s">
        <v>386</v>
      </c>
      <c r="F104" s="4" t="s">
        <v>163</v>
      </c>
      <c r="G104" s="6">
        <v>68.35</v>
      </c>
      <c r="H104" s="6"/>
      <c r="I104" s="6">
        <v>57.39</v>
      </c>
      <c r="J104" s="6">
        <v>3922.61</v>
      </c>
    </row>
    <row r="105" ht="168.75" customHeight="1" spans="1:10">
      <c r="A105" s="4" t="s">
        <v>387</v>
      </c>
      <c r="B105" s="5" t="s">
        <v>388</v>
      </c>
      <c r="C105" s="5" t="s">
        <v>389</v>
      </c>
      <c r="D105" s="5"/>
      <c r="E105" s="5" t="s">
        <v>390</v>
      </c>
      <c r="F105" s="4" t="s">
        <v>163</v>
      </c>
      <c r="G105" s="6">
        <v>11.11</v>
      </c>
      <c r="H105" s="6"/>
      <c r="I105" s="6">
        <v>48.79</v>
      </c>
      <c r="J105" s="6">
        <v>542.06</v>
      </c>
    </row>
    <row r="106" ht="194.25" customHeight="1" spans="1:10">
      <c r="A106" s="4" t="s">
        <v>391</v>
      </c>
      <c r="B106" s="5" t="s">
        <v>392</v>
      </c>
      <c r="C106" s="5" t="s">
        <v>393</v>
      </c>
      <c r="D106" s="5"/>
      <c r="E106" s="5" t="s">
        <v>394</v>
      </c>
      <c r="F106" s="4" t="s">
        <v>163</v>
      </c>
      <c r="G106" s="6">
        <v>392.89</v>
      </c>
      <c r="H106" s="6"/>
      <c r="I106" s="6">
        <v>34.91</v>
      </c>
      <c r="J106" s="6">
        <v>13715.79</v>
      </c>
    </row>
    <row r="107" ht="143.25" customHeight="1" spans="1:10">
      <c r="A107" s="4" t="s">
        <v>395</v>
      </c>
      <c r="B107" s="5" t="s">
        <v>396</v>
      </c>
      <c r="C107" s="5" t="s">
        <v>397</v>
      </c>
      <c r="D107" s="5"/>
      <c r="E107" s="5" t="s">
        <v>398</v>
      </c>
      <c r="F107" s="4" t="s">
        <v>163</v>
      </c>
      <c r="G107" s="6">
        <v>2042.58</v>
      </c>
      <c r="H107" s="6"/>
      <c r="I107" s="6">
        <v>68.34</v>
      </c>
      <c r="J107" s="6">
        <v>139589.92</v>
      </c>
    </row>
    <row r="108" ht="18" customHeight="1" spans="1:10">
      <c r="A108" s="4"/>
      <c r="B108" s="5"/>
      <c r="C108" s="5" t="s">
        <v>399</v>
      </c>
      <c r="D108" s="5"/>
      <c r="E108" s="5"/>
      <c r="F108" s="4"/>
      <c r="G108" s="6"/>
      <c r="H108" s="6"/>
      <c r="I108" s="6"/>
      <c r="J108" s="6"/>
    </row>
    <row r="109" ht="232.5" customHeight="1" spans="1:10">
      <c r="A109" s="4" t="s">
        <v>400</v>
      </c>
      <c r="B109" s="5" t="s">
        <v>401</v>
      </c>
      <c r="C109" s="5" t="s">
        <v>402</v>
      </c>
      <c r="D109" s="5"/>
      <c r="E109" s="5" t="s">
        <v>403</v>
      </c>
      <c r="F109" s="4" t="s">
        <v>298</v>
      </c>
      <c r="G109" s="6">
        <v>436.78</v>
      </c>
      <c r="H109" s="6"/>
      <c r="I109" s="6">
        <v>370.96</v>
      </c>
      <c r="J109" s="6">
        <v>162027.91</v>
      </c>
    </row>
    <row r="110" ht="309" customHeight="1" spans="1:10">
      <c r="A110" s="4" t="s">
        <v>404</v>
      </c>
      <c r="B110" s="5" t="s">
        <v>405</v>
      </c>
      <c r="C110" s="5" t="s">
        <v>406</v>
      </c>
      <c r="D110" s="5"/>
      <c r="E110" s="5" t="s">
        <v>407</v>
      </c>
      <c r="F110" s="4" t="s">
        <v>298</v>
      </c>
      <c r="G110" s="6">
        <v>45.2</v>
      </c>
      <c r="H110" s="6"/>
      <c r="I110" s="6">
        <v>327.88</v>
      </c>
      <c r="J110" s="6">
        <v>14820.18</v>
      </c>
    </row>
    <row r="111" ht="156" customHeight="1" spans="1:10">
      <c r="A111" s="4" t="s">
        <v>408</v>
      </c>
      <c r="B111" s="5" t="s">
        <v>409</v>
      </c>
      <c r="C111" s="5" t="s">
        <v>410</v>
      </c>
      <c r="D111" s="5"/>
      <c r="E111" s="5" t="s">
        <v>411</v>
      </c>
      <c r="F111" s="4" t="s">
        <v>298</v>
      </c>
      <c r="G111" s="6">
        <v>36.87</v>
      </c>
      <c r="H111" s="6"/>
      <c r="I111" s="6">
        <v>370.87</v>
      </c>
      <c r="J111" s="6">
        <v>13673.98</v>
      </c>
    </row>
    <row r="112" ht="194.25" customHeight="1" spans="1:10">
      <c r="A112" s="4" t="s">
        <v>412</v>
      </c>
      <c r="B112" s="5" t="s">
        <v>413</v>
      </c>
      <c r="C112" s="5" t="s">
        <v>414</v>
      </c>
      <c r="D112" s="5"/>
      <c r="E112" s="5" t="s">
        <v>415</v>
      </c>
      <c r="F112" s="4" t="s">
        <v>298</v>
      </c>
      <c r="G112" s="6">
        <v>40.63</v>
      </c>
      <c r="H112" s="6"/>
      <c r="I112" s="6">
        <v>317.09</v>
      </c>
      <c r="J112" s="6">
        <v>12883.37</v>
      </c>
    </row>
    <row r="113" ht="156" customHeight="1" spans="1:10">
      <c r="A113" s="4" t="s">
        <v>416</v>
      </c>
      <c r="B113" s="5" t="s">
        <v>417</v>
      </c>
      <c r="C113" s="5" t="s">
        <v>418</v>
      </c>
      <c r="D113" s="5"/>
      <c r="E113" s="5" t="s">
        <v>419</v>
      </c>
      <c r="F113" s="4" t="s">
        <v>298</v>
      </c>
      <c r="G113" s="6">
        <v>12.7</v>
      </c>
      <c r="H113" s="6"/>
      <c r="I113" s="6">
        <v>256.61</v>
      </c>
      <c r="J113" s="6">
        <v>3258.95</v>
      </c>
    </row>
    <row r="114" ht="130.5" customHeight="1" spans="1:10">
      <c r="A114" s="4" t="s">
        <v>420</v>
      </c>
      <c r="B114" s="5" t="s">
        <v>421</v>
      </c>
      <c r="C114" s="5" t="s">
        <v>422</v>
      </c>
      <c r="D114" s="5"/>
      <c r="E114" s="5" t="s">
        <v>423</v>
      </c>
      <c r="F114" s="4" t="s">
        <v>163</v>
      </c>
      <c r="G114" s="6">
        <v>6.97</v>
      </c>
      <c r="H114" s="6"/>
      <c r="I114" s="6">
        <v>173.43</v>
      </c>
      <c r="J114" s="6">
        <v>1208.81</v>
      </c>
    </row>
    <row r="115" ht="79.5" customHeight="1" spans="1:10">
      <c r="A115" s="4" t="s">
        <v>424</v>
      </c>
      <c r="B115" s="5" t="s">
        <v>425</v>
      </c>
      <c r="C115" s="5" t="s">
        <v>426</v>
      </c>
      <c r="D115" s="5"/>
      <c r="E115" s="5" t="s">
        <v>427</v>
      </c>
      <c r="F115" s="4" t="s">
        <v>298</v>
      </c>
      <c r="G115" s="6">
        <v>16.62</v>
      </c>
      <c r="H115" s="6"/>
      <c r="I115" s="6">
        <v>74.98</v>
      </c>
      <c r="J115" s="6">
        <v>1246.17</v>
      </c>
    </row>
    <row r="116" ht="117.75" customHeight="1" spans="1:10">
      <c r="A116" s="4" t="s">
        <v>428</v>
      </c>
      <c r="B116" s="5" t="s">
        <v>429</v>
      </c>
      <c r="C116" s="5" t="s">
        <v>430</v>
      </c>
      <c r="D116" s="5"/>
      <c r="E116" s="5" t="s">
        <v>431</v>
      </c>
      <c r="F116" s="4" t="s">
        <v>163</v>
      </c>
      <c r="G116" s="6">
        <v>6.68</v>
      </c>
      <c r="H116" s="6"/>
      <c r="I116" s="6">
        <v>649.62</v>
      </c>
      <c r="J116" s="6">
        <v>4339.46</v>
      </c>
    </row>
    <row r="117" ht="92.25" customHeight="1" spans="1:10">
      <c r="A117" s="4" t="s">
        <v>432</v>
      </c>
      <c r="B117" s="5" t="s">
        <v>433</v>
      </c>
      <c r="C117" s="5" t="s">
        <v>434</v>
      </c>
      <c r="D117" s="5"/>
      <c r="E117" s="5" t="s">
        <v>435</v>
      </c>
      <c r="F117" s="4" t="s">
        <v>204</v>
      </c>
      <c r="G117" s="6">
        <v>2</v>
      </c>
      <c r="H117" s="6"/>
      <c r="I117" s="6">
        <v>1500</v>
      </c>
      <c r="J117" s="6">
        <v>3000</v>
      </c>
    </row>
    <row r="118" ht="117.75" customHeight="1" spans="1:10">
      <c r="A118" s="4" t="s">
        <v>436</v>
      </c>
      <c r="B118" s="5" t="s">
        <v>437</v>
      </c>
      <c r="C118" s="5" t="s">
        <v>438</v>
      </c>
      <c r="D118" s="5"/>
      <c r="E118" s="5" t="s">
        <v>439</v>
      </c>
      <c r="F118" s="4" t="s">
        <v>204</v>
      </c>
      <c r="G118" s="6">
        <v>3</v>
      </c>
      <c r="H118" s="6"/>
      <c r="I118" s="6">
        <v>1800</v>
      </c>
      <c r="J118" s="6">
        <v>5400</v>
      </c>
    </row>
    <row r="119" ht="79.5" customHeight="1" spans="1:10">
      <c r="A119" s="4" t="s">
        <v>440</v>
      </c>
      <c r="B119" s="5" t="s">
        <v>441</v>
      </c>
      <c r="C119" s="5" t="s">
        <v>442</v>
      </c>
      <c r="D119" s="5"/>
      <c r="E119" s="5" t="s">
        <v>443</v>
      </c>
      <c r="F119" s="4" t="s">
        <v>76</v>
      </c>
      <c r="G119" s="6">
        <v>6</v>
      </c>
      <c r="H119" s="6"/>
      <c r="I119" s="6">
        <v>30</v>
      </c>
      <c r="J119" s="6">
        <v>180</v>
      </c>
    </row>
    <row r="120" ht="79.5" customHeight="1" spans="1:10">
      <c r="A120" s="4" t="s">
        <v>444</v>
      </c>
      <c r="B120" s="5" t="s">
        <v>445</v>
      </c>
      <c r="C120" s="5" t="s">
        <v>446</v>
      </c>
      <c r="D120" s="5"/>
      <c r="E120" s="5" t="s">
        <v>447</v>
      </c>
      <c r="F120" s="4" t="s">
        <v>76</v>
      </c>
      <c r="G120" s="6">
        <v>6</v>
      </c>
      <c r="H120" s="6"/>
      <c r="I120" s="6">
        <v>65</v>
      </c>
      <c r="J120" s="6">
        <v>390</v>
      </c>
    </row>
    <row r="121" ht="79.5" customHeight="1" spans="1:10">
      <c r="A121" s="4" t="s">
        <v>448</v>
      </c>
      <c r="B121" s="5" t="s">
        <v>449</v>
      </c>
      <c r="C121" s="5" t="s">
        <v>450</v>
      </c>
      <c r="D121" s="5"/>
      <c r="E121" s="5" t="s">
        <v>451</v>
      </c>
      <c r="F121" s="4" t="s">
        <v>76</v>
      </c>
      <c r="G121" s="6">
        <v>7</v>
      </c>
      <c r="H121" s="6"/>
      <c r="I121" s="6">
        <v>150</v>
      </c>
      <c r="J121" s="6">
        <v>1050</v>
      </c>
    </row>
    <row r="122" ht="92.25" customHeight="1" spans="1:10">
      <c r="A122" s="4" t="s">
        <v>452</v>
      </c>
      <c r="B122" s="5" t="s">
        <v>453</v>
      </c>
      <c r="C122" s="5" t="s">
        <v>454</v>
      </c>
      <c r="D122" s="5"/>
      <c r="E122" s="5" t="s">
        <v>455</v>
      </c>
      <c r="F122" s="4" t="s">
        <v>76</v>
      </c>
      <c r="G122" s="6">
        <v>1</v>
      </c>
      <c r="H122" s="6"/>
      <c r="I122" s="6">
        <v>150</v>
      </c>
      <c r="J122" s="6">
        <v>150</v>
      </c>
    </row>
    <row r="123" ht="92.25" customHeight="1" spans="1:10">
      <c r="A123" s="4" t="s">
        <v>456</v>
      </c>
      <c r="B123" s="5" t="s">
        <v>457</v>
      </c>
      <c r="C123" s="5" t="s">
        <v>454</v>
      </c>
      <c r="D123" s="5"/>
      <c r="E123" s="5" t="s">
        <v>458</v>
      </c>
      <c r="F123" s="4" t="s">
        <v>76</v>
      </c>
      <c r="G123" s="6">
        <v>1</v>
      </c>
      <c r="H123" s="6"/>
      <c r="I123" s="6">
        <v>120</v>
      </c>
      <c r="J123" s="6">
        <v>120</v>
      </c>
    </row>
    <row r="124" ht="105" customHeight="1" spans="1:10">
      <c r="A124" s="4" t="s">
        <v>459</v>
      </c>
      <c r="B124" s="5" t="s">
        <v>460</v>
      </c>
      <c r="C124" s="5" t="s">
        <v>454</v>
      </c>
      <c r="D124" s="5"/>
      <c r="E124" s="5" t="s">
        <v>461</v>
      </c>
      <c r="F124" s="4" t="s">
        <v>204</v>
      </c>
      <c r="G124" s="6">
        <v>1</v>
      </c>
      <c r="H124" s="6"/>
      <c r="I124" s="6">
        <v>400</v>
      </c>
      <c r="J124" s="6">
        <v>400</v>
      </c>
    </row>
    <row r="125" ht="79.5" customHeight="1" spans="1:10">
      <c r="A125" s="4" t="s">
        <v>462</v>
      </c>
      <c r="B125" s="5" t="s">
        <v>463</v>
      </c>
      <c r="C125" s="5" t="s">
        <v>464</v>
      </c>
      <c r="D125" s="5"/>
      <c r="E125" s="5" t="s">
        <v>465</v>
      </c>
      <c r="F125" s="4" t="s">
        <v>76</v>
      </c>
      <c r="G125" s="6">
        <v>1</v>
      </c>
      <c r="H125" s="6"/>
      <c r="I125" s="6">
        <v>1000</v>
      </c>
      <c r="J125" s="6">
        <v>1000</v>
      </c>
    </row>
    <row r="126" ht="79.5" customHeight="1" spans="1:10">
      <c r="A126" s="4" t="s">
        <v>466</v>
      </c>
      <c r="B126" s="5" t="s">
        <v>467</v>
      </c>
      <c r="C126" s="5" t="s">
        <v>468</v>
      </c>
      <c r="D126" s="5"/>
      <c r="E126" s="5" t="s">
        <v>469</v>
      </c>
      <c r="F126" s="4" t="s">
        <v>76</v>
      </c>
      <c r="G126" s="6">
        <v>1</v>
      </c>
      <c r="H126" s="6"/>
      <c r="I126" s="6">
        <v>1500</v>
      </c>
      <c r="J126" s="6">
        <v>1500</v>
      </c>
    </row>
    <row r="127" ht="92.25" customHeight="1" spans="1:10">
      <c r="A127" s="4" t="s">
        <v>470</v>
      </c>
      <c r="B127" s="5" t="s">
        <v>471</v>
      </c>
      <c r="C127" s="5" t="s">
        <v>472</v>
      </c>
      <c r="D127" s="5"/>
      <c r="E127" s="5" t="s">
        <v>473</v>
      </c>
      <c r="F127" s="4" t="s">
        <v>76</v>
      </c>
      <c r="G127" s="6">
        <v>1</v>
      </c>
      <c r="H127" s="6"/>
      <c r="I127" s="6">
        <v>200</v>
      </c>
      <c r="J127" s="6">
        <v>200</v>
      </c>
    </row>
    <row r="128" ht="105" customHeight="1" spans="1:10">
      <c r="A128" s="4" t="s">
        <v>474</v>
      </c>
      <c r="B128" s="5" t="s">
        <v>475</v>
      </c>
      <c r="C128" s="5" t="s">
        <v>476</v>
      </c>
      <c r="D128" s="5"/>
      <c r="E128" s="5" t="s">
        <v>477</v>
      </c>
      <c r="F128" s="4" t="s">
        <v>204</v>
      </c>
      <c r="G128" s="6">
        <v>2</v>
      </c>
      <c r="H128" s="6"/>
      <c r="I128" s="6">
        <v>618.5</v>
      </c>
      <c r="J128" s="6">
        <v>1237</v>
      </c>
    </row>
    <row r="129" ht="79.5" customHeight="1" spans="1:10">
      <c r="A129" s="4" t="s">
        <v>478</v>
      </c>
      <c r="B129" s="5" t="s">
        <v>479</v>
      </c>
      <c r="C129" s="5" t="s">
        <v>480</v>
      </c>
      <c r="D129" s="5"/>
      <c r="E129" s="5" t="s">
        <v>481</v>
      </c>
      <c r="F129" s="4" t="s">
        <v>163</v>
      </c>
      <c r="G129" s="6">
        <v>12.14</v>
      </c>
      <c r="H129" s="6"/>
      <c r="I129" s="6">
        <v>74.42</v>
      </c>
      <c r="J129" s="6">
        <v>903.46</v>
      </c>
    </row>
    <row r="130" ht="18" customHeight="1" spans="1:10">
      <c r="A130" s="4"/>
      <c r="B130" s="5"/>
      <c r="C130" s="5" t="s">
        <v>482</v>
      </c>
      <c r="D130" s="5"/>
      <c r="E130" s="5"/>
      <c r="F130" s="4"/>
      <c r="G130" s="6"/>
      <c r="H130" s="6"/>
      <c r="I130" s="6"/>
      <c r="J130" s="6"/>
    </row>
    <row r="131" ht="66.75" customHeight="1" spans="1:10">
      <c r="A131" s="4" t="s">
        <v>483</v>
      </c>
      <c r="B131" s="5" t="s">
        <v>484</v>
      </c>
      <c r="C131" s="5" t="s">
        <v>485</v>
      </c>
      <c r="D131" s="5"/>
      <c r="E131" s="5" t="s">
        <v>486</v>
      </c>
      <c r="F131" s="4" t="s">
        <v>163</v>
      </c>
      <c r="G131" s="6">
        <v>33.66</v>
      </c>
      <c r="H131" s="6"/>
      <c r="I131" s="6">
        <v>36.89</v>
      </c>
      <c r="J131" s="6">
        <v>1241.72</v>
      </c>
    </row>
    <row r="132" ht="66.75" customHeight="1" spans="1:10">
      <c r="A132" s="4" t="s">
        <v>487</v>
      </c>
      <c r="B132" s="5" t="s">
        <v>488</v>
      </c>
      <c r="C132" s="5" t="s">
        <v>489</v>
      </c>
      <c r="D132" s="5"/>
      <c r="E132" s="5" t="s">
        <v>490</v>
      </c>
      <c r="F132" s="4" t="s">
        <v>163</v>
      </c>
      <c r="G132" s="6">
        <v>27.8</v>
      </c>
      <c r="H132" s="6"/>
      <c r="I132" s="6">
        <v>59.54</v>
      </c>
      <c r="J132" s="6">
        <v>1655.21</v>
      </c>
    </row>
    <row r="133" ht="117.75" customHeight="1" spans="1:10">
      <c r="A133" s="4" t="s">
        <v>491</v>
      </c>
      <c r="B133" s="5" t="s">
        <v>492</v>
      </c>
      <c r="C133" s="5" t="s">
        <v>493</v>
      </c>
      <c r="D133" s="5"/>
      <c r="E133" s="5" t="s">
        <v>494</v>
      </c>
      <c r="F133" s="4" t="s">
        <v>44</v>
      </c>
      <c r="G133" s="6">
        <v>14.71</v>
      </c>
      <c r="H133" s="6"/>
      <c r="I133" s="6">
        <v>532.27</v>
      </c>
      <c r="J133" s="6">
        <v>7829.69</v>
      </c>
    </row>
    <row r="134" ht="54" customHeight="1" spans="1:10">
      <c r="A134" s="4" t="s">
        <v>495</v>
      </c>
      <c r="B134" s="5" t="s">
        <v>496</v>
      </c>
      <c r="C134" s="5" t="s">
        <v>497</v>
      </c>
      <c r="D134" s="5"/>
      <c r="E134" s="5" t="s">
        <v>498</v>
      </c>
      <c r="F134" s="4" t="s">
        <v>163</v>
      </c>
      <c r="G134" s="6">
        <v>453.06</v>
      </c>
      <c r="H134" s="6"/>
      <c r="I134" s="6">
        <v>59.67</v>
      </c>
      <c r="J134" s="6">
        <v>27034.09</v>
      </c>
    </row>
    <row r="135" ht="54" customHeight="1" spans="1:10">
      <c r="A135" s="4" t="s">
        <v>499</v>
      </c>
      <c r="B135" s="5" t="s">
        <v>500</v>
      </c>
      <c r="C135" s="5" t="s">
        <v>501</v>
      </c>
      <c r="D135" s="5"/>
      <c r="E135" s="5" t="s">
        <v>502</v>
      </c>
      <c r="F135" s="4" t="s">
        <v>163</v>
      </c>
      <c r="G135" s="6">
        <v>51.6</v>
      </c>
      <c r="H135" s="6"/>
      <c r="I135" s="6">
        <v>59.67</v>
      </c>
      <c r="J135" s="6">
        <v>3078.97</v>
      </c>
    </row>
    <row r="136" ht="66.75" customHeight="1" spans="1:10">
      <c r="A136" s="4" t="s">
        <v>503</v>
      </c>
      <c r="B136" s="5" t="s">
        <v>504</v>
      </c>
      <c r="C136" s="5" t="s">
        <v>505</v>
      </c>
      <c r="D136" s="5"/>
      <c r="E136" s="5" t="s">
        <v>506</v>
      </c>
      <c r="F136" s="4" t="s">
        <v>163</v>
      </c>
      <c r="G136" s="6">
        <v>33.97</v>
      </c>
      <c r="H136" s="6"/>
      <c r="I136" s="6">
        <v>77.39</v>
      </c>
      <c r="J136" s="6">
        <v>2628.94</v>
      </c>
    </row>
    <row r="137" ht="66.75" customHeight="1" spans="1:10">
      <c r="A137" s="4" t="s">
        <v>507</v>
      </c>
      <c r="B137" s="5" t="s">
        <v>508</v>
      </c>
      <c r="C137" s="5" t="s">
        <v>509</v>
      </c>
      <c r="D137" s="5"/>
      <c r="E137" s="5" t="s">
        <v>510</v>
      </c>
      <c r="F137" s="4" t="s">
        <v>163</v>
      </c>
      <c r="G137" s="6">
        <v>4.95</v>
      </c>
      <c r="H137" s="6"/>
      <c r="I137" s="6">
        <v>88.73</v>
      </c>
      <c r="J137" s="6">
        <v>439.21</v>
      </c>
    </row>
    <row r="138" ht="66.75" customHeight="1" spans="1:10">
      <c r="A138" s="4" t="s">
        <v>511</v>
      </c>
      <c r="B138" s="5" t="s">
        <v>512</v>
      </c>
      <c r="C138" s="5" t="s">
        <v>513</v>
      </c>
      <c r="D138" s="5"/>
      <c r="E138" s="5" t="s">
        <v>514</v>
      </c>
      <c r="F138" s="4" t="s">
        <v>163</v>
      </c>
      <c r="G138" s="6">
        <v>82.07</v>
      </c>
      <c r="H138" s="6"/>
      <c r="I138" s="6">
        <v>84.67</v>
      </c>
      <c r="J138" s="6">
        <v>6948.87</v>
      </c>
    </row>
    <row r="139" ht="54" customHeight="1" spans="1:10">
      <c r="A139" s="4" t="s">
        <v>515</v>
      </c>
      <c r="B139" s="5" t="s">
        <v>516</v>
      </c>
      <c r="C139" s="5" t="s">
        <v>517</v>
      </c>
      <c r="D139" s="5"/>
      <c r="E139" s="5" t="s">
        <v>518</v>
      </c>
      <c r="F139" s="4" t="s">
        <v>163</v>
      </c>
      <c r="G139" s="6">
        <v>6.4</v>
      </c>
      <c r="H139" s="6"/>
      <c r="I139" s="6">
        <v>59.67</v>
      </c>
      <c r="J139" s="6">
        <v>381.89</v>
      </c>
    </row>
    <row r="140" ht="54" customHeight="1" spans="1:10">
      <c r="A140" s="4" t="s">
        <v>519</v>
      </c>
      <c r="B140" s="5" t="s">
        <v>520</v>
      </c>
      <c r="C140" s="5" t="s">
        <v>521</v>
      </c>
      <c r="D140" s="5"/>
      <c r="E140" s="5" t="s">
        <v>522</v>
      </c>
      <c r="F140" s="4" t="s">
        <v>163</v>
      </c>
      <c r="G140" s="6">
        <v>136.61</v>
      </c>
      <c r="H140" s="6"/>
      <c r="I140" s="6">
        <v>218.95</v>
      </c>
      <c r="J140" s="6">
        <v>29910.76</v>
      </c>
    </row>
    <row r="141" ht="79.5" customHeight="1" spans="1:10">
      <c r="A141" s="4" t="s">
        <v>523</v>
      </c>
      <c r="B141" s="5" t="s">
        <v>524</v>
      </c>
      <c r="C141" s="5" t="s">
        <v>525</v>
      </c>
      <c r="D141" s="5"/>
      <c r="E141" s="5" t="s">
        <v>526</v>
      </c>
      <c r="F141" s="4" t="s">
        <v>163</v>
      </c>
      <c r="G141" s="6">
        <v>42.56</v>
      </c>
      <c r="H141" s="6"/>
      <c r="I141" s="6">
        <v>66.18</v>
      </c>
      <c r="J141" s="6">
        <v>2816.62</v>
      </c>
    </row>
    <row r="142" ht="92.25" customHeight="1" spans="1:10">
      <c r="A142" s="4" t="s">
        <v>527</v>
      </c>
      <c r="B142" s="5" t="s">
        <v>528</v>
      </c>
      <c r="C142" s="5" t="s">
        <v>529</v>
      </c>
      <c r="D142" s="5"/>
      <c r="E142" s="5" t="s">
        <v>530</v>
      </c>
      <c r="F142" s="4" t="s">
        <v>163</v>
      </c>
      <c r="G142" s="6">
        <v>114.42</v>
      </c>
      <c r="H142" s="6"/>
      <c r="I142" s="6">
        <v>77.64</v>
      </c>
      <c r="J142" s="6">
        <v>8883.57</v>
      </c>
    </row>
    <row r="143" ht="79.5" customHeight="1" spans="1:10">
      <c r="A143" s="4" t="s">
        <v>531</v>
      </c>
      <c r="B143" s="5" t="s">
        <v>532</v>
      </c>
      <c r="C143" s="5" t="s">
        <v>533</v>
      </c>
      <c r="D143" s="5"/>
      <c r="E143" s="5" t="s">
        <v>534</v>
      </c>
      <c r="F143" s="4" t="s">
        <v>163</v>
      </c>
      <c r="G143" s="6">
        <v>141.1</v>
      </c>
      <c r="H143" s="6"/>
      <c r="I143" s="6">
        <v>73.27</v>
      </c>
      <c r="J143" s="6">
        <v>10338.4</v>
      </c>
    </row>
    <row r="144" ht="66.75" customHeight="1" spans="1:10">
      <c r="A144" s="4" t="s">
        <v>535</v>
      </c>
      <c r="B144" s="5" t="s">
        <v>536</v>
      </c>
      <c r="C144" s="5" t="s">
        <v>537</v>
      </c>
      <c r="D144" s="5"/>
      <c r="E144" s="5" t="s">
        <v>538</v>
      </c>
      <c r="F144" s="4" t="s">
        <v>163</v>
      </c>
      <c r="G144" s="6">
        <v>2.48</v>
      </c>
      <c r="H144" s="6"/>
      <c r="I144" s="6">
        <v>69.73</v>
      </c>
      <c r="J144" s="6">
        <v>172.93</v>
      </c>
    </row>
    <row r="145" ht="18" customHeight="1" spans="1:10">
      <c r="A145" s="4"/>
      <c r="B145" s="5"/>
      <c r="C145" s="5" t="s">
        <v>539</v>
      </c>
      <c r="D145" s="5"/>
      <c r="E145" s="5"/>
      <c r="F145" s="4"/>
      <c r="G145" s="6"/>
      <c r="H145" s="6"/>
      <c r="I145" s="6"/>
      <c r="J145" s="6"/>
    </row>
    <row r="146" ht="48" spans="1:10">
      <c r="A146" s="4" t="s">
        <v>540</v>
      </c>
      <c r="B146" s="5" t="s">
        <v>541</v>
      </c>
      <c r="C146" s="5" t="s">
        <v>542</v>
      </c>
      <c r="D146" s="5"/>
      <c r="E146" s="5" t="s">
        <v>543</v>
      </c>
      <c r="F146" s="4" t="s">
        <v>544</v>
      </c>
      <c r="G146" s="6">
        <v>1</v>
      </c>
      <c r="H146" s="6"/>
      <c r="I146" s="6">
        <v>88462.18</v>
      </c>
      <c r="J146" s="6">
        <v>88462.18</v>
      </c>
    </row>
    <row r="147" ht="18" customHeight="1" spans="1:10">
      <c r="A147" s="4"/>
      <c r="B147" s="5"/>
      <c r="C147" s="5" t="s">
        <v>545</v>
      </c>
      <c r="D147" s="5"/>
      <c r="E147" s="5"/>
      <c r="F147" s="4"/>
      <c r="G147" s="6"/>
      <c r="H147" s="6"/>
      <c r="I147" s="6"/>
      <c r="J147" s="6"/>
    </row>
    <row r="148" ht="41.25" customHeight="1" spans="1:10">
      <c r="A148" s="4" t="s">
        <v>546</v>
      </c>
      <c r="B148" s="5" t="s">
        <v>547</v>
      </c>
      <c r="C148" s="5" t="s">
        <v>548</v>
      </c>
      <c r="D148" s="5"/>
      <c r="E148" s="5" t="s">
        <v>549</v>
      </c>
      <c r="F148" s="4" t="s">
        <v>544</v>
      </c>
      <c r="G148" s="6">
        <v>1</v>
      </c>
      <c r="H148" s="6"/>
      <c r="I148" s="6">
        <v>63885.54</v>
      </c>
      <c r="J148" s="6">
        <v>63885.54</v>
      </c>
    </row>
    <row r="149" ht="28.5" customHeight="1" spans="1:10">
      <c r="A149" s="5"/>
      <c r="B149" s="5"/>
      <c r="C149" s="5" t="s">
        <v>550</v>
      </c>
      <c r="D149" s="5"/>
      <c r="E149" s="5"/>
      <c r="F149" s="5"/>
      <c r="G149" s="5"/>
      <c r="H149" s="5"/>
      <c r="I149" s="5"/>
      <c r="J149" s="6"/>
    </row>
    <row r="150" ht="18" customHeight="1" spans="1:10">
      <c r="A150" s="4"/>
      <c r="B150" s="5"/>
      <c r="C150" s="5" t="s">
        <v>551</v>
      </c>
      <c r="D150" s="5"/>
      <c r="E150" s="5"/>
      <c r="F150" s="4"/>
      <c r="G150" s="6"/>
      <c r="H150" s="6"/>
      <c r="I150" s="6"/>
      <c r="J150" s="6"/>
    </row>
    <row r="151" ht="130.5" customHeight="1" spans="1:10">
      <c r="A151" s="4" t="s">
        <v>552</v>
      </c>
      <c r="B151" s="5" t="s">
        <v>553</v>
      </c>
      <c r="C151" s="5" t="s">
        <v>554</v>
      </c>
      <c r="D151" s="5"/>
      <c r="E151" s="5" t="s">
        <v>555</v>
      </c>
      <c r="F151" s="4" t="s">
        <v>163</v>
      </c>
      <c r="G151" s="6">
        <v>250.51</v>
      </c>
      <c r="H151" s="6"/>
      <c r="I151" s="6">
        <v>88.02</v>
      </c>
      <c r="J151" s="6">
        <v>22049.89</v>
      </c>
    </row>
    <row r="152" ht="270.75" customHeight="1" spans="1:10">
      <c r="A152" s="4" t="s">
        <v>556</v>
      </c>
      <c r="B152" s="5" t="s">
        <v>557</v>
      </c>
      <c r="C152" s="5" t="s">
        <v>558</v>
      </c>
      <c r="D152" s="5"/>
      <c r="E152" s="5" t="s">
        <v>559</v>
      </c>
      <c r="F152" s="4" t="s">
        <v>163</v>
      </c>
      <c r="G152" s="6">
        <v>282.38</v>
      </c>
      <c r="H152" s="6"/>
      <c r="I152" s="6">
        <v>93.67</v>
      </c>
      <c r="J152" s="6">
        <v>26450.53</v>
      </c>
    </row>
    <row r="153" ht="232.5" customHeight="1" spans="1:10">
      <c r="A153" s="4" t="s">
        <v>560</v>
      </c>
      <c r="B153" s="5" t="s">
        <v>561</v>
      </c>
      <c r="C153" s="5" t="s">
        <v>558</v>
      </c>
      <c r="D153" s="5"/>
      <c r="E153" s="5" t="s">
        <v>562</v>
      </c>
      <c r="F153" s="4" t="s">
        <v>163</v>
      </c>
      <c r="G153" s="6">
        <v>62.82</v>
      </c>
      <c r="H153" s="6"/>
      <c r="I153" s="6">
        <v>110.66</v>
      </c>
      <c r="J153" s="6">
        <v>6951.66</v>
      </c>
    </row>
    <row r="154" ht="207" customHeight="1" spans="1:10">
      <c r="A154" s="4" t="s">
        <v>563</v>
      </c>
      <c r="B154" s="5" t="s">
        <v>564</v>
      </c>
      <c r="C154" s="5" t="s">
        <v>558</v>
      </c>
      <c r="D154" s="5"/>
      <c r="E154" s="5" t="s">
        <v>565</v>
      </c>
      <c r="F154" s="4" t="s">
        <v>163</v>
      </c>
      <c r="G154" s="6">
        <v>634.95</v>
      </c>
      <c r="H154" s="6"/>
      <c r="I154" s="6">
        <v>54.64</v>
      </c>
      <c r="J154" s="6">
        <v>34693.67</v>
      </c>
    </row>
    <row r="155" ht="194.25" customHeight="1" spans="1:10">
      <c r="A155" s="4" t="s">
        <v>566</v>
      </c>
      <c r="B155" s="5" t="s">
        <v>567</v>
      </c>
      <c r="C155" s="5" t="s">
        <v>558</v>
      </c>
      <c r="D155" s="5"/>
      <c r="E155" s="5" t="s">
        <v>568</v>
      </c>
      <c r="F155" s="4" t="s">
        <v>163</v>
      </c>
      <c r="G155" s="6">
        <v>22.21</v>
      </c>
      <c r="H155" s="6"/>
      <c r="I155" s="6">
        <v>71.63</v>
      </c>
      <c r="J155" s="6">
        <v>1590.9</v>
      </c>
    </row>
    <row r="156" ht="309" customHeight="1" spans="1:10">
      <c r="A156" s="4" t="s">
        <v>569</v>
      </c>
      <c r="B156" s="5" t="s">
        <v>570</v>
      </c>
      <c r="C156" s="5" t="s">
        <v>571</v>
      </c>
      <c r="D156" s="5"/>
      <c r="E156" s="5" t="s">
        <v>572</v>
      </c>
      <c r="F156" s="4" t="s">
        <v>163</v>
      </c>
      <c r="G156" s="6">
        <v>79.2</v>
      </c>
      <c r="H156" s="6"/>
      <c r="I156" s="6">
        <v>303.77</v>
      </c>
      <c r="J156" s="6">
        <v>24058.58</v>
      </c>
    </row>
    <row r="157" ht="18" customHeight="1" spans="1:10">
      <c r="A157" s="4"/>
      <c r="B157" s="5"/>
      <c r="C157" s="5" t="s">
        <v>573</v>
      </c>
      <c r="D157" s="5"/>
      <c r="E157" s="5"/>
      <c r="F157" s="4"/>
      <c r="G157" s="6"/>
      <c r="H157" s="6"/>
      <c r="I157" s="6"/>
      <c r="J157" s="6"/>
    </row>
    <row r="158" ht="168.75" customHeight="1" spans="1:10">
      <c r="A158" s="4" t="s">
        <v>574</v>
      </c>
      <c r="B158" s="5" t="s">
        <v>575</v>
      </c>
      <c r="C158" s="5" t="s">
        <v>558</v>
      </c>
      <c r="D158" s="5"/>
      <c r="E158" s="5" t="s">
        <v>576</v>
      </c>
      <c r="F158" s="4" t="s">
        <v>163</v>
      </c>
      <c r="G158" s="6">
        <v>34.55</v>
      </c>
      <c r="H158" s="6"/>
      <c r="I158" s="6">
        <v>71.63</v>
      </c>
      <c r="J158" s="6">
        <v>2474.82</v>
      </c>
    </row>
    <row r="159" ht="309" customHeight="1" spans="1:10">
      <c r="A159" s="4" t="s">
        <v>577</v>
      </c>
      <c r="B159" s="5" t="s">
        <v>578</v>
      </c>
      <c r="C159" s="5" t="s">
        <v>579</v>
      </c>
      <c r="D159" s="5"/>
      <c r="E159" s="5" t="s">
        <v>580</v>
      </c>
      <c r="F159" s="4" t="s">
        <v>163</v>
      </c>
      <c r="G159" s="6">
        <v>453.91</v>
      </c>
      <c r="H159" s="6"/>
      <c r="I159" s="6">
        <v>219.09</v>
      </c>
      <c r="J159" s="6">
        <v>99447.14</v>
      </c>
    </row>
    <row r="160" ht="232.5" customHeight="1" spans="1:10">
      <c r="A160" s="4" t="s">
        <v>581</v>
      </c>
      <c r="B160" s="5" t="s">
        <v>582</v>
      </c>
      <c r="C160" s="5" t="s">
        <v>583</v>
      </c>
      <c r="D160" s="5"/>
      <c r="E160" s="5" t="s">
        <v>584</v>
      </c>
      <c r="F160" s="4" t="s">
        <v>163</v>
      </c>
      <c r="G160" s="6">
        <v>1304.23</v>
      </c>
      <c r="H160" s="6"/>
      <c r="I160" s="6">
        <v>177.2</v>
      </c>
      <c r="J160" s="6">
        <v>231109.56</v>
      </c>
    </row>
    <row r="161" ht="258" customHeight="1" spans="1:10">
      <c r="A161" s="4" t="s">
        <v>585</v>
      </c>
      <c r="B161" s="5" t="s">
        <v>586</v>
      </c>
      <c r="C161" s="5" t="s">
        <v>587</v>
      </c>
      <c r="D161" s="5"/>
      <c r="E161" s="5" t="s">
        <v>588</v>
      </c>
      <c r="F161" s="4" t="s">
        <v>163</v>
      </c>
      <c r="G161" s="6">
        <v>47.41</v>
      </c>
      <c r="H161" s="6"/>
      <c r="I161" s="6">
        <v>265.09</v>
      </c>
      <c r="J161" s="6">
        <v>12567.92</v>
      </c>
    </row>
    <row r="162" ht="232.5" customHeight="1" spans="1:10">
      <c r="A162" s="4" t="s">
        <v>589</v>
      </c>
      <c r="B162" s="5" t="s">
        <v>590</v>
      </c>
      <c r="C162" s="5" t="s">
        <v>591</v>
      </c>
      <c r="D162" s="5"/>
      <c r="E162" s="5" t="s">
        <v>592</v>
      </c>
      <c r="F162" s="4" t="s">
        <v>163</v>
      </c>
      <c r="G162" s="6">
        <v>197.91</v>
      </c>
      <c r="H162" s="6"/>
      <c r="I162" s="6">
        <v>155.25</v>
      </c>
      <c r="J162" s="6">
        <v>30725.53</v>
      </c>
    </row>
    <row r="163" ht="270.75" customHeight="1" spans="1:10">
      <c r="A163" s="4" t="s">
        <v>593</v>
      </c>
      <c r="B163" s="5" t="s">
        <v>594</v>
      </c>
      <c r="C163" s="5" t="s">
        <v>595</v>
      </c>
      <c r="D163" s="5"/>
      <c r="E163" s="5" t="s">
        <v>596</v>
      </c>
      <c r="F163" s="4" t="s">
        <v>298</v>
      </c>
      <c r="G163" s="6">
        <v>197.97</v>
      </c>
      <c r="H163" s="6"/>
      <c r="I163" s="6">
        <v>346.26</v>
      </c>
      <c r="J163" s="6">
        <v>68549.09</v>
      </c>
    </row>
    <row r="164" ht="270.75" customHeight="1" spans="1:10">
      <c r="A164" s="4" t="s">
        <v>597</v>
      </c>
      <c r="B164" s="5" t="s">
        <v>598</v>
      </c>
      <c r="C164" s="5" t="s">
        <v>599</v>
      </c>
      <c r="D164" s="5"/>
      <c r="E164" s="5" t="s">
        <v>600</v>
      </c>
      <c r="F164" s="4" t="s">
        <v>163</v>
      </c>
      <c r="G164" s="6">
        <v>94.8</v>
      </c>
      <c r="H164" s="6"/>
      <c r="I164" s="6">
        <v>319.27</v>
      </c>
      <c r="J164" s="6">
        <v>30266.8</v>
      </c>
    </row>
    <row r="165" ht="79.5" customHeight="1" spans="1:10">
      <c r="A165" s="4" t="s">
        <v>601</v>
      </c>
      <c r="B165" s="5" t="s">
        <v>602</v>
      </c>
      <c r="C165" s="5" t="s">
        <v>603</v>
      </c>
      <c r="D165" s="5"/>
      <c r="E165" s="5" t="s">
        <v>604</v>
      </c>
      <c r="F165" s="4" t="s">
        <v>605</v>
      </c>
      <c r="G165" s="6">
        <v>14</v>
      </c>
      <c r="H165" s="6"/>
      <c r="I165" s="6">
        <v>2212.39</v>
      </c>
      <c r="J165" s="6">
        <v>30973.46</v>
      </c>
    </row>
    <row r="166" ht="79.5" customHeight="1" spans="1:10">
      <c r="A166" s="4" t="s">
        <v>606</v>
      </c>
      <c r="B166" s="5" t="s">
        <v>607</v>
      </c>
      <c r="C166" s="5" t="s">
        <v>608</v>
      </c>
      <c r="D166" s="5"/>
      <c r="E166" s="5" t="s">
        <v>609</v>
      </c>
      <c r="F166" s="4" t="s">
        <v>76</v>
      </c>
      <c r="G166" s="6">
        <v>21</v>
      </c>
      <c r="H166" s="6"/>
      <c r="I166" s="6">
        <v>1115.05</v>
      </c>
      <c r="J166" s="6">
        <v>23416.05</v>
      </c>
    </row>
    <row r="167" ht="79.5" customHeight="1" spans="1:10">
      <c r="A167" s="4" t="s">
        <v>610</v>
      </c>
      <c r="B167" s="5" t="s">
        <v>611</v>
      </c>
      <c r="C167" s="5" t="s">
        <v>608</v>
      </c>
      <c r="D167" s="5"/>
      <c r="E167" s="5" t="s">
        <v>612</v>
      </c>
      <c r="F167" s="4" t="s">
        <v>76</v>
      </c>
      <c r="G167" s="6">
        <v>2</v>
      </c>
      <c r="H167" s="6"/>
      <c r="I167" s="6">
        <v>1858.41</v>
      </c>
      <c r="J167" s="6">
        <v>3716.82</v>
      </c>
    </row>
    <row r="168" ht="181.5" customHeight="1" spans="1:10">
      <c r="A168" s="4" t="s">
        <v>613</v>
      </c>
      <c r="B168" s="5" t="s">
        <v>614</v>
      </c>
      <c r="C168" s="5" t="s">
        <v>615</v>
      </c>
      <c r="D168" s="5"/>
      <c r="E168" s="5" t="s">
        <v>616</v>
      </c>
      <c r="F168" s="4" t="s">
        <v>163</v>
      </c>
      <c r="G168" s="6">
        <v>28</v>
      </c>
      <c r="H168" s="6"/>
      <c r="I168" s="6">
        <v>149.78</v>
      </c>
      <c r="J168" s="6">
        <v>4193.84</v>
      </c>
    </row>
    <row r="169" ht="18" customHeight="1" spans="1:10">
      <c r="A169" s="4"/>
      <c r="B169" s="5"/>
      <c r="C169" s="5" t="s">
        <v>617</v>
      </c>
      <c r="D169" s="5"/>
      <c r="E169" s="5"/>
      <c r="F169" s="4"/>
      <c r="G169" s="6"/>
      <c r="H169" s="6"/>
      <c r="I169" s="6"/>
      <c r="J169" s="6"/>
    </row>
    <row r="170" ht="207" customHeight="1" spans="1:10">
      <c r="A170" s="4" t="s">
        <v>618</v>
      </c>
      <c r="B170" s="5" t="s">
        <v>619</v>
      </c>
      <c r="C170" s="5" t="s">
        <v>620</v>
      </c>
      <c r="D170" s="5"/>
      <c r="E170" s="5" t="s">
        <v>621</v>
      </c>
      <c r="F170" s="4" t="s">
        <v>76</v>
      </c>
      <c r="G170" s="6">
        <v>4</v>
      </c>
      <c r="H170" s="6"/>
      <c r="I170" s="6">
        <v>3669.9</v>
      </c>
      <c r="J170" s="6">
        <v>14679.6</v>
      </c>
    </row>
    <row r="171" ht="232.5" customHeight="1" spans="1:10">
      <c r="A171" s="4" t="s">
        <v>622</v>
      </c>
      <c r="B171" s="5" t="s">
        <v>623</v>
      </c>
      <c r="C171" s="5" t="s">
        <v>624</v>
      </c>
      <c r="D171" s="5"/>
      <c r="E171" s="5" t="s">
        <v>625</v>
      </c>
      <c r="F171" s="4" t="s">
        <v>76</v>
      </c>
      <c r="G171" s="6">
        <v>4</v>
      </c>
      <c r="H171" s="6"/>
      <c r="I171" s="6">
        <v>708.21</v>
      </c>
      <c r="J171" s="6">
        <v>2832.84</v>
      </c>
    </row>
    <row r="172" ht="207" customHeight="1" spans="1:10">
      <c r="A172" s="4" t="s">
        <v>626</v>
      </c>
      <c r="B172" s="5" t="s">
        <v>627</v>
      </c>
      <c r="C172" s="5" t="s">
        <v>628</v>
      </c>
      <c r="D172" s="5"/>
      <c r="E172" s="5" t="s">
        <v>629</v>
      </c>
      <c r="F172" s="4" t="s">
        <v>76</v>
      </c>
      <c r="G172" s="6">
        <v>3</v>
      </c>
      <c r="H172" s="6"/>
      <c r="I172" s="6">
        <v>3982.3</v>
      </c>
      <c r="J172" s="6">
        <v>11946.9</v>
      </c>
    </row>
    <row r="173" ht="143.25" customHeight="1" spans="1:10">
      <c r="A173" s="4" t="s">
        <v>630</v>
      </c>
      <c r="B173" s="5" t="s">
        <v>631</v>
      </c>
      <c r="C173" s="5" t="s">
        <v>632</v>
      </c>
      <c r="D173" s="5"/>
      <c r="E173" s="5" t="s">
        <v>633</v>
      </c>
      <c r="F173" s="4" t="s">
        <v>204</v>
      </c>
      <c r="G173" s="6">
        <v>1</v>
      </c>
      <c r="H173" s="6"/>
      <c r="I173" s="6">
        <v>293.2</v>
      </c>
      <c r="J173" s="6">
        <v>293.2</v>
      </c>
    </row>
    <row r="174" ht="130.5" customHeight="1" spans="1:10">
      <c r="A174" s="4" t="s">
        <v>634</v>
      </c>
      <c r="B174" s="5" t="s">
        <v>635</v>
      </c>
      <c r="C174" s="5" t="s">
        <v>636</v>
      </c>
      <c r="D174" s="5"/>
      <c r="E174" s="5" t="s">
        <v>637</v>
      </c>
      <c r="F174" s="4" t="s">
        <v>204</v>
      </c>
      <c r="G174" s="6">
        <v>1</v>
      </c>
      <c r="H174" s="6"/>
      <c r="I174" s="6">
        <v>314.56</v>
      </c>
      <c r="J174" s="6">
        <v>314.56</v>
      </c>
    </row>
    <row r="175" ht="18" customHeight="1" spans="1:10">
      <c r="A175" s="4"/>
      <c r="B175" s="5"/>
      <c r="C175" s="5" t="s">
        <v>482</v>
      </c>
      <c r="D175" s="5"/>
      <c r="E175" s="5"/>
      <c r="F175" s="4"/>
      <c r="G175" s="6"/>
      <c r="H175" s="6"/>
      <c r="I175" s="6"/>
      <c r="J175" s="6"/>
    </row>
    <row r="176" ht="18" customHeight="1" spans="1:10">
      <c r="A176" s="4" t="s">
        <v>638</v>
      </c>
      <c r="B176" s="5" t="s">
        <v>639</v>
      </c>
      <c r="C176" s="5" t="s">
        <v>485</v>
      </c>
      <c r="D176" s="5"/>
      <c r="E176" s="5" t="s">
        <v>640</v>
      </c>
      <c r="F176" s="4" t="s">
        <v>163</v>
      </c>
      <c r="G176" s="6">
        <v>309.26</v>
      </c>
      <c r="H176" s="6"/>
      <c r="I176" s="6">
        <v>34.87</v>
      </c>
      <c r="J176" s="6">
        <v>10783.9</v>
      </c>
    </row>
    <row r="177" ht="18" customHeight="1" spans="1:10">
      <c r="A177" s="4" t="s">
        <v>641</v>
      </c>
      <c r="B177" s="4"/>
      <c r="C177" s="4"/>
      <c r="D177" s="4"/>
      <c r="E177" s="4"/>
      <c r="F177" s="4"/>
      <c r="G177" s="4"/>
      <c r="H177" s="4"/>
      <c r="I177" s="4"/>
      <c r="J177" s="7">
        <f>SUM(J7:J176)</f>
        <v>2454069.86</v>
      </c>
    </row>
    <row r="178" ht="18" customHeight="1" spans="1:10">
      <c r="A178" s="4" t="s">
        <v>642</v>
      </c>
      <c r="B178" s="4"/>
      <c r="C178" s="4"/>
      <c r="D178" s="4"/>
      <c r="E178" s="4"/>
      <c r="F178" s="4"/>
      <c r="G178" s="4"/>
      <c r="H178" s="4"/>
      <c r="I178" s="4"/>
      <c r="J178" s="7">
        <f>+J177*9%</f>
        <v>220866.2874</v>
      </c>
    </row>
    <row r="179" ht="18" customHeight="1" spans="1:10">
      <c r="A179" s="4" t="s">
        <v>643</v>
      </c>
      <c r="B179" s="4"/>
      <c r="C179" s="4"/>
      <c r="D179" s="4"/>
      <c r="E179" s="4"/>
      <c r="F179" s="4"/>
      <c r="G179" s="4"/>
      <c r="H179" s="4"/>
      <c r="I179" s="4"/>
      <c r="J179" s="7">
        <f>+J177+J178</f>
        <v>2674936.1474</v>
      </c>
    </row>
  </sheetData>
  <mergeCells count="356">
    <mergeCell ref="A1:J1"/>
    <mergeCell ref="A2:J2"/>
    <mergeCell ref="I3:J3"/>
    <mergeCell ref="C5:D5"/>
    <mergeCell ref="G5:H5"/>
    <mergeCell ref="C6:D6"/>
    <mergeCell ref="G6:H6"/>
    <mergeCell ref="C7:D7"/>
    <mergeCell ref="G7:H7"/>
    <mergeCell ref="C8:D8"/>
    <mergeCell ref="G8:H8"/>
    <mergeCell ref="C9:D9"/>
    <mergeCell ref="G9:H9"/>
    <mergeCell ref="C10:D10"/>
    <mergeCell ref="G10:H10"/>
    <mergeCell ref="C11:D11"/>
    <mergeCell ref="G11:H11"/>
    <mergeCell ref="C12:D12"/>
    <mergeCell ref="G12:H12"/>
    <mergeCell ref="C13:D13"/>
    <mergeCell ref="G13:H13"/>
    <mergeCell ref="C14:D14"/>
    <mergeCell ref="G14:H14"/>
    <mergeCell ref="C15:D15"/>
    <mergeCell ref="G15:H15"/>
    <mergeCell ref="C16:D16"/>
    <mergeCell ref="G16:H16"/>
    <mergeCell ref="C17:D17"/>
    <mergeCell ref="G17:H17"/>
    <mergeCell ref="C18:D18"/>
    <mergeCell ref="G18:H18"/>
    <mergeCell ref="C19:D19"/>
    <mergeCell ref="G19:H19"/>
    <mergeCell ref="C20:D20"/>
    <mergeCell ref="G20:H20"/>
    <mergeCell ref="C21:D21"/>
    <mergeCell ref="G21:H21"/>
    <mergeCell ref="C22:D22"/>
    <mergeCell ref="G22:H22"/>
    <mergeCell ref="C23:D23"/>
    <mergeCell ref="G23:H23"/>
    <mergeCell ref="C24:D24"/>
    <mergeCell ref="G24:H24"/>
    <mergeCell ref="C25:D25"/>
    <mergeCell ref="G25:H25"/>
    <mergeCell ref="C26:D26"/>
    <mergeCell ref="G26:H26"/>
    <mergeCell ref="C27:D27"/>
    <mergeCell ref="G27:H27"/>
    <mergeCell ref="C28:D28"/>
    <mergeCell ref="G28:H28"/>
    <mergeCell ref="C29:D29"/>
    <mergeCell ref="G29:H29"/>
    <mergeCell ref="C30:D30"/>
    <mergeCell ref="G30:H30"/>
    <mergeCell ref="C31:D31"/>
    <mergeCell ref="G31:H31"/>
    <mergeCell ref="C32:D32"/>
    <mergeCell ref="G32:H32"/>
    <mergeCell ref="C33:D33"/>
    <mergeCell ref="G33:H33"/>
    <mergeCell ref="C34:D34"/>
    <mergeCell ref="G34:H34"/>
    <mergeCell ref="C35:D35"/>
    <mergeCell ref="G35:H35"/>
    <mergeCell ref="C36:D36"/>
    <mergeCell ref="G36:H36"/>
    <mergeCell ref="C37:D37"/>
    <mergeCell ref="G37:H37"/>
    <mergeCell ref="C38:D38"/>
    <mergeCell ref="G38:H38"/>
    <mergeCell ref="C39:D39"/>
    <mergeCell ref="G39:H39"/>
    <mergeCell ref="C40:D40"/>
    <mergeCell ref="G40:H40"/>
    <mergeCell ref="C41:D41"/>
    <mergeCell ref="G41:H41"/>
    <mergeCell ref="C42:D42"/>
    <mergeCell ref="G42:H42"/>
    <mergeCell ref="C43:D43"/>
    <mergeCell ref="G43:H43"/>
    <mergeCell ref="C44:D44"/>
    <mergeCell ref="G44:H44"/>
    <mergeCell ref="C45:D45"/>
    <mergeCell ref="G45:H45"/>
    <mergeCell ref="C46:D46"/>
    <mergeCell ref="G46:H46"/>
    <mergeCell ref="C47:D47"/>
    <mergeCell ref="G47:H47"/>
    <mergeCell ref="C48:D48"/>
    <mergeCell ref="G48:H48"/>
    <mergeCell ref="C49:D49"/>
    <mergeCell ref="G49:H49"/>
    <mergeCell ref="C50:D50"/>
    <mergeCell ref="G50:H50"/>
    <mergeCell ref="C51:D51"/>
    <mergeCell ref="G51:H51"/>
    <mergeCell ref="C52:D52"/>
    <mergeCell ref="G52:H52"/>
    <mergeCell ref="C53:D53"/>
    <mergeCell ref="G53:H53"/>
    <mergeCell ref="C54:D54"/>
    <mergeCell ref="G54:H54"/>
    <mergeCell ref="C55:D55"/>
    <mergeCell ref="G55:H55"/>
    <mergeCell ref="C56:D56"/>
    <mergeCell ref="G56:H56"/>
    <mergeCell ref="C57:D57"/>
    <mergeCell ref="G57:H57"/>
    <mergeCell ref="C58:D58"/>
    <mergeCell ref="G58:H58"/>
    <mergeCell ref="C59:D59"/>
    <mergeCell ref="G59:H59"/>
    <mergeCell ref="C60:D60"/>
    <mergeCell ref="G60:H60"/>
    <mergeCell ref="C61:D61"/>
    <mergeCell ref="G61:H61"/>
    <mergeCell ref="C62:D62"/>
    <mergeCell ref="G62:H62"/>
    <mergeCell ref="C63:D63"/>
    <mergeCell ref="G63:H63"/>
    <mergeCell ref="C64:D64"/>
    <mergeCell ref="G64:H64"/>
    <mergeCell ref="C65:D65"/>
    <mergeCell ref="G65:H65"/>
    <mergeCell ref="C66:D66"/>
    <mergeCell ref="G66:H66"/>
    <mergeCell ref="C67:D67"/>
    <mergeCell ref="G67:H67"/>
    <mergeCell ref="C68:D68"/>
    <mergeCell ref="G68:H68"/>
    <mergeCell ref="C69:D69"/>
    <mergeCell ref="G69:H69"/>
    <mergeCell ref="C70:D70"/>
    <mergeCell ref="G70:H70"/>
    <mergeCell ref="C71:D71"/>
    <mergeCell ref="G71:H71"/>
    <mergeCell ref="C72:D72"/>
    <mergeCell ref="G72:H72"/>
    <mergeCell ref="C73:D73"/>
    <mergeCell ref="G73:H73"/>
    <mergeCell ref="C74:D74"/>
    <mergeCell ref="G74:H74"/>
    <mergeCell ref="C75:D75"/>
    <mergeCell ref="G75:H75"/>
    <mergeCell ref="C76:D76"/>
    <mergeCell ref="G76:H76"/>
    <mergeCell ref="C77:D77"/>
    <mergeCell ref="G77:H77"/>
    <mergeCell ref="C78:D78"/>
    <mergeCell ref="G78:H78"/>
    <mergeCell ref="C79:D79"/>
    <mergeCell ref="G79:H79"/>
    <mergeCell ref="C80:D80"/>
    <mergeCell ref="G80:H80"/>
    <mergeCell ref="C81:D81"/>
    <mergeCell ref="G81:H81"/>
    <mergeCell ref="C82:D82"/>
    <mergeCell ref="G82:H82"/>
    <mergeCell ref="C83:D83"/>
    <mergeCell ref="G83:H83"/>
    <mergeCell ref="C84:D84"/>
    <mergeCell ref="G84:H84"/>
    <mergeCell ref="C85:D85"/>
    <mergeCell ref="G85:H85"/>
    <mergeCell ref="C86:D86"/>
    <mergeCell ref="G86:H86"/>
    <mergeCell ref="C87:D87"/>
    <mergeCell ref="G87:H87"/>
    <mergeCell ref="C88:D88"/>
    <mergeCell ref="G88:H88"/>
    <mergeCell ref="C89:D89"/>
    <mergeCell ref="G89:H89"/>
    <mergeCell ref="C90:D90"/>
    <mergeCell ref="G90:H90"/>
    <mergeCell ref="C91:D91"/>
    <mergeCell ref="G91:H91"/>
    <mergeCell ref="C92:D92"/>
    <mergeCell ref="G92:H92"/>
    <mergeCell ref="C93:D93"/>
    <mergeCell ref="G93:H93"/>
    <mergeCell ref="C94:D94"/>
    <mergeCell ref="G94:H94"/>
    <mergeCell ref="C95:D95"/>
    <mergeCell ref="G95:H95"/>
    <mergeCell ref="C96:D96"/>
    <mergeCell ref="G96:H96"/>
    <mergeCell ref="C97:D97"/>
    <mergeCell ref="G97:H97"/>
    <mergeCell ref="C98:D98"/>
    <mergeCell ref="G98:H98"/>
    <mergeCell ref="C99:D99"/>
    <mergeCell ref="G99:H99"/>
    <mergeCell ref="C100:D100"/>
    <mergeCell ref="G100:H100"/>
    <mergeCell ref="C101:D101"/>
    <mergeCell ref="G101:H101"/>
    <mergeCell ref="C102:D102"/>
    <mergeCell ref="G102:H102"/>
    <mergeCell ref="C103:D103"/>
    <mergeCell ref="G103:H103"/>
    <mergeCell ref="C104:D104"/>
    <mergeCell ref="G104:H104"/>
    <mergeCell ref="C105:D105"/>
    <mergeCell ref="G105:H105"/>
    <mergeCell ref="C106:D106"/>
    <mergeCell ref="G106:H106"/>
    <mergeCell ref="C107:D107"/>
    <mergeCell ref="G107:H107"/>
    <mergeCell ref="C108:D108"/>
    <mergeCell ref="G108:H108"/>
    <mergeCell ref="C109:D109"/>
    <mergeCell ref="G109:H109"/>
    <mergeCell ref="C110:D110"/>
    <mergeCell ref="G110:H110"/>
    <mergeCell ref="C111:D111"/>
    <mergeCell ref="G111:H111"/>
    <mergeCell ref="C112:D112"/>
    <mergeCell ref="G112:H112"/>
    <mergeCell ref="C113:D113"/>
    <mergeCell ref="G113:H113"/>
    <mergeCell ref="C114:D114"/>
    <mergeCell ref="G114:H114"/>
    <mergeCell ref="C115:D115"/>
    <mergeCell ref="G115:H115"/>
    <mergeCell ref="C116:D116"/>
    <mergeCell ref="G116:H116"/>
    <mergeCell ref="C117:D117"/>
    <mergeCell ref="G117:H117"/>
    <mergeCell ref="C118:D118"/>
    <mergeCell ref="G118:H118"/>
    <mergeCell ref="C119:D119"/>
    <mergeCell ref="G119:H119"/>
    <mergeCell ref="C120:D120"/>
    <mergeCell ref="G120:H120"/>
    <mergeCell ref="C121:D121"/>
    <mergeCell ref="G121:H121"/>
    <mergeCell ref="C122:D122"/>
    <mergeCell ref="G122:H122"/>
    <mergeCell ref="C123:D123"/>
    <mergeCell ref="G123:H123"/>
    <mergeCell ref="C124:D124"/>
    <mergeCell ref="G124:H124"/>
    <mergeCell ref="C125:D125"/>
    <mergeCell ref="G125:H125"/>
    <mergeCell ref="C126:D126"/>
    <mergeCell ref="G126:H126"/>
    <mergeCell ref="C127:D127"/>
    <mergeCell ref="G127:H127"/>
    <mergeCell ref="C128:D128"/>
    <mergeCell ref="G128:H128"/>
    <mergeCell ref="C129:D129"/>
    <mergeCell ref="G129:H129"/>
    <mergeCell ref="C130:D130"/>
    <mergeCell ref="G130:H130"/>
    <mergeCell ref="C131:D131"/>
    <mergeCell ref="G131:H131"/>
    <mergeCell ref="C132:D132"/>
    <mergeCell ref="G132:H132"/>
    <mergeCell ref="C133:D133"/>
    <mergeCell ref="G133:H133"/>
    <mergeCell ref="C134:D134"/>
    <mergeCell ref="G134:H134"/>
    <mergeCell ref="C135:D135"/>
    <mergeCell ref="G135:H135"/>
    <mergeCell ref="C136:D136"/>
    <mergeCell ref="G136:H136"/>
    <mergeCell ref="C137:D137"/>
    <mergeCell ref="G137:H137"/>
    <mergeCell ref="C138:D138"/>
    <mergeCell ref="G138:H138"/>
    <mergeCell ref="C139:D139"/>
    <mergeCell ref="G139:H139"/>
    <mergeCell ref="C140:D140"/>
    <mergeCell ref="G140:H140"/>
    <mergeCell ref="C141:D141"/>
    <mergeCell ref="G141:H141"/>
    <mergeCell ref="C142:D142"/>
    <mergeCell ref="G142:H142"/>
    <mergeCell ref="C143:D143"/>
    <mergeCell ref="G143:H143"/>
    <mergeCell ref="C144:D144"/>
    <mergeCell ref="G144:H144"/>
    <mergeCell ref="C145:D145"/>
    <mergeCell ref="G145:H145"/>
    <mergeCell ref="C146:D146"/>
    <mergeCell ref="G146:H146"/>
    <mergeCell ref="C147:D147"/>
    <mergeCell ref="G147:H147"/>
    <mergeCell ref="C148:D148"/>
    <mergeCell ref="G148:H148"/>
    <mergeCell ref="C149:D149"/>
    <mergeCell ref="G149:H149"/>
    <mergeCell ref="C150:D150"/>
    <mergeCell ref="G150:H150"/>
    <mergeCell ref="C151:D151"/>
    <mergeCell ref="G151:H151"/>
    <mergeCell ref="C152:D152"/>
    <mergeCell ref="G152:H152"/>
    <mergeCell ref="C153:D153"/>
    <mergeCell ref="G153:H153"/>
    <mergeCell ref="C154:D154"/>
    <mergeCell ref="G154:H154"/>
    <mergeCell ref="C155:D155"/>
    <mergeCell ref="G155:H155"/>
    <mergeCell ref="C156:D156"/>
    <mergeCell ref="G156:H156"/>
    <mergeCell ref="C157:D157"/>
    <mergeCell ref="G157:H157"/>
    <mergeCell ref="C158:D158"/>
    <mergeCell ref="G158:H158"/>
    <mergeCell ref="C159:D159"/>
    <mergeCell ref="G159:H159"/>
    <mergeCell ref="C160:D160"/>
    <mergeCell ref="G160:H160"/>
    <mergeCell ref="C161:D161"/>
    <mergeCell ref="G161:H161"/>
    <mergeCell ref="C162:D162"/>
    <mergeCell ref="G162:H162"/>
    <mergeCell ref="C163:D163"/>
    <mergeCell ref="G163:H163"/>
    <mergeCell ref="C164:D164"/>
    <mergeCell ref="G164:H164"/>
    <mergeCell ref="C165:D165"/>
    <mergeCell ref="G165:H165"/>
    <mergeCell ref="C166:D166"/>
    <mergeCell ref="G166:H166"/>
    <mergeCell ref="C167:D167"/>
    <mergeCell ref="G167:H167"/>
    <mergeCell ref="C168:D168"/>
    <mergeCell ref="G168:H168"/>
    <mergeCell ref="C169:D169"/>
    <mergeCell ref="G169:H169"/>
    <mergeCell ref="C170:D170"/>
    <mergeCell ref="G170:H170"/>
    <mergeCell ref="C171:D171"/>
    <mergeCell ref="G171:H171"/>
    <mergeCell ref="C172:D172"/>
    <mergeCell ref="G172:H172"/>
    <mergeCell ref="C173:D173"/>
    <mergeCell ref="G173:H173"/>
    <mergeCell ref="C174:D174"/>
    <mergeCell ref="G174:H174"/>
    <mergeCell ref="C175:D175"/>
    <mergeCell ref="G175:H175"/>
    <mergeCell ref="C176:D176"/>
    <mergeCell ref="G176:H176"/>
    <mergeCell ref="A177:I177"/>
    <mergeCell ref="A178:I178"/>
    <mergeCell ref="A179:I179"/>
    <mergeCell ref="A3:A4"/>
    <mergeCell ref="B3:B4"/>
    <mergeCell ref="E3:E4"/>
    <mergeCell ref="F3:F4"/>
    <mergeCell ref="C3:D4"/>
    <mergeCell ref="G3:H4"/>
  </mergeCells>
  <printOptions horizontalCentered="1"/>
  <pageMargins left="0.303916666666667" right="0.303916666666667" top="0.75" bottom="0" header="0.75" footer="0"/>
  <pageSetup paperSize="9" scale="9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79"/>
  <sheetViews>
    <sheetView tabSelected="1" view="pageBreakPreview" zoomScaleNormal="100" topLeftCell="A170" workbookViewId="0">
      <selection activeCell="S172" sqref="S172"/>
    </sheetView>
  </sheetViews>
  <sheetFormatPr defaultColWidth="9" defaultRowHeight="12"/>
  <cols>
    <col min="1" max="1" width="9" customWidth="1"/>
    <col min="2" max="2" width="16.5047619047619" customWidth="1"/>
    <col min="3" max="3" width="11.1714285714286" customWidth="1"/>
    <col min="4" max="4" width="9.17142857142857" customWidth="1"/>
    <col min="5" max="5" width="18.8380952380952" customWidth="1"/>
    <col min="6" max="6" width="7.33333333333333" customWidth="1"/>
    <col min="7" max="7" width="1.16190476190476" customWidth="1"/>
    <col min="8" max="8" width="9.82857142857143" customWidth="1"/>
    <col min="9" max="10" width="13.3333333333333" customWidth="1"/>
  </cols>
  <sheetData>
    <row r="1" ht="58" customHeight="1" spans="1:10">
      <c r="A1" s="1" t="s">
        <v>644</v>
      </c>
      <c r="B1" s="1"/>
      <c r="C1" s="1"/>
      <c r="D1" s="1"/>
      <c r="E1" s="1"/>
      <c r="F1" s="1"/>
      <c r="G1" s="1"/>
      <c r="H1" s="2"/>
      <c r="I1" s="2"/>
      <c r="J1" s="2"/>
    </row>
    <row r="2" ht="41.25" customHeight="1" spans="1:10">
      <c r="A2" s="3" t="s">
        <v>29</v>
      </c>
      <c r="B2" s="3"/>
      <c r="C2" s="3"/>
      <c r="D2" s="3"/>
      <c r="E2" s="3"/>
      <c r="F2" s="3"/>
      <c r="G2" s="3"/>
      <c r="H2" s="3"/>
      <c r="I2" s="3"/>
      <c r="J2" s="3"/>
    </row>
    <row r="3" ht="28.5" customHeight="1" spans="1:10">
      <c r="A3" s="4" t="s">
        <v>17</v>
      </c>
      <c r="B3" s="4" t="s">
        <v>30</v>
      </c>
      <c r="C3" s="4" t="s">
        <v>31</v>
      </c>
      <c r="D3" s="4"/>
      <c r="E3" s="4" t="s">
        <v>32</v>
      </c>
      <c r="F3" s="4" t="s">
        <v>33</v>
      </c>
      <c r="G3" s="4" t="s">
        <v>34</v>
      </c>
      <c r="H3" s="4"/>
      <c r="I3" s="4" t="s">
        <v>35</v>
      </c>
      <c r="J3" s="4"/>
    </row>
    <row r="4" ht="28.5" customHeight="1" spans="1:10">
      <c r="A4" s="4"/>
      <c r="B4" s="4"/>
      <c r="C4" s="4"/>
      <c r="D4" s="4"/>
      <c r="E4" s="4"/>
      <c r="F4" s="4"/>
      <c r="G4" s="4"/>
      <c r="H4" s="4"/>
      <c r="I4" s="4" t="s">
        <v>36</v>
      </c>
      <c r="J4" s="4" t="s">
        <v>37</v>
      </c>
    </row>
    <row r="5" ht="28.5" customHeight="1" spans="1:10">
      <c r="A5" s="5"/>
      <c r="B5" s="5"/>
      <c r="C5" s="5" t="s">
        <v>38</v>
      </c>
      <c r="D5" s="5"/>
      <c r="E5" s="5"/>
      <c r="F5" s="5"/>
      <c r="G5" s="5"/>
      <c r="H5" s="5"/>
      <c r="I5" s="5"/>
      <c r="J5" s="6"/>
    </row>
    <row r="6" ht="18" customHeight="1" spans="1:10">
      <c r="A6" s="4"/>
      <c r="B6" s="5"/>
      <c r="C6" s="5" t="s">
        <v>39</v>
      </c>
      <c r="D6" s="5"/>
      <c r="E6" s="5"/>
      <c r="F6" s="4"/>
      <c r="G6" s="6"/>
      <c r="H6" s="6"/>
      <c r="I6" s="6"/>
      <c r="J6" s="6"/>
    </row>
    <row r="7" ht="79.5" customHeight="1" spans="1:10">
      <c r="A7" s="4" t="s">
        <v>40</v>
      </c>
      <c r="B7" s="5" t="s">
        <v>41</v>
      </c>
      <c r="C7" s="5" t="s">
        <v>42</v>
      </c>
      <c r="D7" s="5"/>
      <c r="E7" s="5" t="s">
        <v>43</v>
      </c>
      <c r="F7" s="4" t="s">
        <v>44</v>
      </c>
      <c r="G7" s="6">
        <v>173.77</v>
      </c>
      <c r="H7" s="6"/>
      <c r="I7" s="6"/>
      <c r="J7" s="6"/>
    </row>
    <row r="8" ht="79.5" customHeight="1" spans="1:10">
      <c r="A8" s="4" t="s">
        <v>45</v>
      </c>
      <c r="B8" s="5" t="s">
        <v>46</v>
      </c>
      <c r="C8" s="5" t="s">
        <v>47</v>
      </c>
      <c r="D8" s="5"/>
      <c r="E8" s="5" t="s">
        <v>43</v>
      </c>
      <c r="F8" s="4" t="s">
        <v>44</v>
      </c>
      <c r="G8" s="6">
        <v>63.49</v>
      </c>
      <c r="H8" s="6"/>
      <c r="I8" s="6"/>
      <c r="J8" s="6"/>
    </row>
    <row r="9" ht="66.75" customHeight="1" spans="1:10">
      <c r="A9" s="4" t="s">
        <v>48</v>
      </c>
      <c r="B9" s="5" t="s">
        <v>49</v>
      </c>
      <c r="C9" s="5" t="s">
        <v>50</v>
      </c>
      <c r="D9" s="5"/>
      <c r="E9" s="5" t="s">
        <v>51</v>
      </c>
      <c r="F9" s="4" t="s">
        <v>44</v>
      </c>
      <c r="G9" s="6">
        <v>192.66</v>
      </c>
      <c r="H9" s="6"/>
      <c r="I9" s="6"/>
      <c r="J9" s="6"/>
    </row>
    <row r="10" ht="79.5" customHeight="1" spans="1:10">
      <c r="A10" s="4" t="s">
        <v>52</v>
      </c>
      <c r="B10" s="5" t="s">
        <v>53</v>
      </c>
      <c r="C10" s="5" t="s">
        <v>54</v>
      </c>
      <c r="D10" s="5"/>
      <c r="E10" s="5" t="s">
        <v>55</v>
      </c>
      <c r="F10" s="4" t="s">
        <v>44</v>
      </c>
      <c r="G10" s="6">
        <v>44.6</v>
      </c>
      <c r="H10" s="6"/>
      <c r="I10" s="6"/>
      <c r="J10" s="6"/>
    </row>
    <row r="11" ht="117.75" customHeight="1" spans="1:10">
      <c r="A11" s="4" t="s">
        <v>56</v>
      </c>
      <c r="B11" s="5" t="s">
        <v>57</v>
      </c>
      <c r="C11" s="5" t="s">
        <v>50</v>
      </c>
      <c r="D11" s="5"/>
      <c r="E11" s="5" t="s">
        <v>58</v>
      </c>
      <c r="F11" s="4" t="s">
        <v>44</v>
      </c>
      <c r="G11" s="6">
        <v>2.89</v>
      </c>
      <c r="H11" s="6"/>
      <c r="I11" s="6"/>
      <c r="J11" s="6"/>
    </row>
    <row r="12" ht="18" customHeight="1" spans="1:10">
      <c r="A12" s="4"/>
      <c r="B12" s="5"/>
      <c r="C12" s="5" t="s">
        <v>59</v>
      </c>
      <c r="D12" s="5"/>
      <c r="E12" s="5"/>
      <c r="F12" s="4"/>
      <c r="G12" s="6"/>
      <c r="H12" s="6"/>
      <c r="I12" s="6"/>
      <c r="J12" s="6"/>
    </row>
    <row r="13" ht="130.5" customHeight="1" spans="1:10">
      <c r="A13" s="4" t="s">
        <v>60</v>
      </c>
      <c r="B13" s="5" t="s">
        <v>61</v>
      </c>
      <c r="C13" s="5" t="s">
        <v>62</v>
      </c>
      <c r="D13" s="5"/>
      <c r="E13" s="5" t="s">
        <v>63</v>
      </c>
      <c r="F13" s="4" t="s">
        <v>44</v>
      </c>
      <c r="G13" s="6">
        <v>26.61</v>
      </c>
      <c r="H13" s="6"/>
      <c r="I13" s="6"/>
      <c r="J13" s="6"/>
    </row>
    <row r="14" ht="143.25" customHeight="1" spans="1:10">
      <c r="A14" s="4" t="s">
        <v>64</v>
      </c>
      <c r="B14" s="5" t="s">
        <v>65</v>
      </c>
      <c r="C14" s="5" t="s">
        <v>66</v>
      </c>
      <c r="D14" s="5"/>
      <c r="E14" s="5" t="s">
        <v>67</v>
      </c>
      <c r="F14" s="4" t="s">
        <v>44</v>
      </c>
      <c r="G14" s="6">
        <v>146.38</v>
      </c>
      <c r="H14" s="6"/>
      <c r="I14" s="6"/>
      <c r="J14" s="6"/>
    </row>
    <row r="15" ht="143.25" customHeight="1" spans="1:10">
      <c r="A15" s="4" t="s">
        <v>68</v>
      </c>
      <c r="B15" s="5" t="s">
        <v>69</v>
      </c>
      <c r="C15" s="5" t="s">
        <v>70</v>
      </c>
      <c r="D15" s="5"/>
      <c r="E15" s="5" t="s">
        <v>71</v>
      </c>
      <c r="F15" s="4" t="s">
        <v>44</v>
      </c>
      <c r="G15" s="6">
        <v>1.87</v>
      </c>
      <c r="H15" s="6"/>
      <c r="I15" s="6"/>
      <c r="J15" s="6"/>
    </row>
    <row r="16" ht="130.5" customHeight="1" spans="1:10">
      <c r="A16" s="4" t="s">
        <v>72</v>
      </c>
      <c r="B16" s="5" t="s">
        <v>73</v>
      </c>
      <c r="C16" s="5" t="s">
        <v>74</v>
      </c>
      <c r="D16" s="5"/>
      <c r="E16" s="5" t="s">
        <v>75</v>
      </c>
      <c r="F16" s="4" t="s">
        <v>76</v>
      </c>
      <c r="G16" s="6">
        <v>6</v>
      </c>
      <c r="H16" s="6"/>
      <c r="I16" s="6"/>
      <c r="J16" s="6"/>
    </row>
    <row r="17" ht="143.25" customHeight="1" spans="1:10">
      <c r="A17" s="4" t="s">
        <v>77</v>
      </c>
      <c r="B17" s="5" t="s">
        <v>78</v>
      </c>
      <c r="C17" s="5" t="s">
        <v>79</v>
      </c>
      <c r="D17" s="5"/>
      <c r="E17" s="5" t="s">
        <v>80</v>
      </c>
      <c r="F17" s="4" t="s">
        <v>44</v>
      </c>
      <c r="G17" s="6">
        <v>7.44</v>
      </c>
      <c r="H17" s="6"/>
      <c r="I17" s="6"/>
      <c r="J17" s="6"/>
    </row>
    <row r="18" ht="143.25" customHeight="1" spans="1:10">
      <c r="A18" s="4" t="s">
        <v>81</v>
      </c>
      <c r="B18" s="5" t="s">
        <v>82</v>
      </c>
      <c r="C18" s="5" t="s">
        <v>79</v>
      </c>
      <c r="D18" s="5"/>
      <c r="E18" s="5" t="s">
        <v>83</v>
      </c>
      <c r="F18" s="4" t="s">
        <v>44</v>
      </c>
      <c r="G18" s="6">
        <v>7.78</v>
      </c>
      <c r="H18" s="6"/>
      <c r="I18" s="6"/>
      <c r="J18" s="6"/>
    </row>
    <row r="19" ht="143.25" customHeight="1" spans="1:10">
      <c r="A19" s="4" t="s">
        <v>84</v>
      </c>
      <c r="B19" s="5" t="s">
        <v>85</v>
      </c>
      <c r="C19" s="5" t="s">
        <v>79</v>
      </c>
      <c r="D19" s="5"/>
      <c r="E19" s="5" t="s">
        <v>86</v>
      </c>
      <c r="F19" s="4" t="s">
        <v>44</v>
      </c>
      <c r="G19" s="6">
        <v>8.41</v>
      </c>
      <c r="H19" s="6"/>
      <c r="I19" s="6"/>
      <c r="J19" s="6"/>
    </row>
    <row r="20" ht="28.5" customHeight="1" spans="1:10">
      <c r="A20" s="4"/>
      <c r="B20" s="5"/>
      <c r="C20" s="5" t="s">
        <v>87</v>
      </c>
      <c r="D20" s="5"/>
      <c r="E20" s="5"/>
      <c r="F20" s="4"/>
      <c r="G20" s="6"/>
      <c r="H20" s="6"/>
      <c r="I20" s="6"/>
      <c r="J20" s="6"/>
    </row>
    <row r="21" ht="92.25" customHeight="1" spans="1:10">
      <c r="A21" s="4" t="s">
        <v>88</v>
      </c>
      <c r="B21" s="5" t="s">
        <v>89</v>
      </c>
      <c r="C21" s="5" t="s">
        <v>90</v>
      </c>
      <c r="D21" s="5"/>
      <c r="E21" s="5" t="s">
        <v>91</v>
      </c>
      <c r="F21" s="4" t="s">
        <v>44</v>
      </c>
      <c r="G21" s="6">
        <v>0.84</v>
      </c>
      <c r="H21" s="6"/>
      <c r="I21" s="6"/>
      <c r="J21" s="6"/>
    </row>
    <row r="22" ht="92.25" customHeight="1" spans="1:10">
      <c r="A22" s="4" t="s">
        <v>92</v>
      </c>
      <c r="B22" s="5" t="s">
        <v>93</v>
      </c>
      <c r="C22" s="5" t="s">
        <v>94</v>
      </c>
      <c r="D22" s="5"/>
      <c r="E22" s="5" t="s">
        <v>95</v>
      </c>
      <c r="F22" s="4" t="s">
        <v>44</v>
      </c>
      <c r="G22" s="6">
        <v>8.54</v>
      </c>
      <c r="H22" s="6"/>
      <c r="I22" s="6"/>
      <c r="J22" s="6"/>
    </row>
    <row r="23" ht="92.25" customHeight="1" spans="1:10">
      <c r="A23" s="4" t="s">
        <v>96</v>
      </c>
      <c r="B23" s="5" t="s">
        <v>97</v>
      </c>
      <c r="C23" s="5" t="s">
        <v>98</v>
      </c>
      <c r="D23" s="5"/>
      <c r="E23" s="5" t="s">
        <v>99</v>
      </c>
      <c r="F23" s="4" t="s">
        <v>44</v>
      </c>
      <c r="G23" s="6">
        <v>16.82</v>
      </c>
      <c r="H23" s="6"/>
      <c r="I23" s="6"/>
      <c r="J23" s="6"/>
    </row>
    <row r="24" ht="92.25" customHeight="1" spans="1:10">
      <c r="A24" s="4" t="s">
        <v>100</v>
      </c>
      <c r="B24" s="5" t="s">
        <v>101</v>
      </c>
      <c r="C24" s="5" t="s">
        <v>102</v>
      </c>
      <c r="D24" s="5"/>
      <c r="E24" s="5" t="s">
        <v>99</v>
      </c>
      <c r="F24" s="4" t="s">
        <v>44</v>
      </c>
      <c r="G24" s="6">
        <v>8.44</v>
      </c>
      <c r="H24" s="6"/>
      <c r="I24" s="6"/>
      <c r="J24" s="6"/>
    </row>
    <row r="25" ht="92.25" customHeight="1" spans="1:10">
      <c r="A25" s="4" t="s">
        <v>103</v>
      </c>
      <c r="B25" s="5" t="s">
        <v>104</v>
      </c>
      <c r="C25" s="5" t="s">
        <v>105</v>
      </c>
      <c r="D25" s="5"/>
      <c r="E25" s="5" t="s">
        <v>106</v>
      </c>
      <c r="F25" s="4" t="s">
        <v>44</v>
      </c>
      <c r="G25" s="6">
        <v>3.53</v>
      </c>
      <c r="H25" s="6"/>
      <c r="I25" s="6"/>
      <c r="J25" s="6"/>
    </row>
    <row r="26" ht="92.25" customHeight="1" spans="1:10">
      <c r="A26" s="4" t="s">
        <v>107</v>
      </c>
      <c r="B26" s="5" t="s">
        <v>108</v>
      </c>
      <c r="C26" s="5" t="s">
        <v>109</v>
      </c>
      <c r="D26" s="5"/>
      <c r="E26" s="5" t="s">
        <v>106</v>
      </c>
      <c r="F26" s="4" t="s">
        <v>44</v>
      </c>
      <c r="G26" s="6">
        <v>34.05</v>
      </c>
      <c r="H26" s="6"/>
      <c r="I26" s="6"/>
      <c r="J26" s="6"/>
    </row>
    <row r="27" ht="92.25" customHeight="1" spans="1:10">
      <c r="A27" s="4" t="s">
        <v>110</v>
      </c>
      <c r="B27" s="5" t="s">
        <v>111</v>
      </c>
      <c r="C27" s="5" t="s">
        <v>112</v>
      </c>
      <c r="D27" s="5"/>
      <c r="E27" s="5" t="s">
        <v>106</v>
      </c>
      <c r="F27" s="4" t="s">
        <v>44</v>
      </c>
      <c r="G27" s="6">
        <v>16.68</v>
      </c>
      <c r="H27" s="6"/>
      <c r="I27" s="6"/>
      <c r="J27" s="6"/>
    </row>
    <row r="28" ht="92.25" customHeight="1" spans="1:10">
      <c r="A28" s="4" t="s">
        <v>113</v>
      </c>
      <c r="B28" s="5" t="s">
        <v>114</v>
      </c>
      <c r="C28" s="5" t="s">
        <v>115</v>
      </c>
      <c r="D28" s="5"/>
      <c r="E28" s="5" t="s">
        <v>95</v>
      </c>
      <c r="F28" s="4" t="s">
        <v>44</v>
      </c>
      <c r="G28" s="6">
        <v>3.73</v>
      </c>
      <c r="H28" s="6"/>
      <c r="I28" s="6"/>
      <c r="J28" s="6"/>
    </row>
    <row r="29" ht="92.25" customHeight="1" spans="1:10">
      <c r="A29" s="4" t="s">
        <v>116</v>
      </c>
      <c r="B29" s="5" t="s">
        <v>117</v>
      </c>
      <c r="C29" s="5" t="s">
        <v>118</v>
      </c>
      <c r="D29" s="5"/>
      <c r="E29" s="5" t="s">
        <v>91</v>
      </c>
      <c r="F29" s="4" t="s">
        <v>44</v>
      </c>
      <c r="G29" s="6">
        <v>6.7</v>
      </c>
      <c r="H29" s="6"/>
      <c r="I29" s="6"/>
      <c r="J29" s="6"/>
    </row>
    <row r="30" ht="92.25" customHeight="1" spans="1:10">
      <c r="A30" s="4" t="s">
        <v>119</v>
      </c>
      <c r="B30" s="5" t="s">
        <v>120</v>
      </c>
      <c r="C30" s="5" t="s">
        <v>121</v>
      </c>
      <c r="D30" s="5"/>
      <c r="E30" s="5" t="s">
        <v>106</v>
      </c>
      <c r="F30" s="4" t="s">
        <v>44</v>
      </c>
      <c r="G30" s="6">
        <v>0.44</v>
      </c>
      <c r="H30" s="6"/>
      <c r="I30" s="6"/>
      <c r="J30" s="6"/>
    </row>
    <row r="31" ht="92.25" customHeight="1" spans="1:10">
      <c r="A31" s="4" t="s">
        <v>122</v>
      </c>
      <c r="B31" s="5" t="s">
        <v>123</v>
      </c>
      <c r="C31" s="5" t="s">
        <v>124</v>
      </c>
      <c r="D31" s="5"/>
      <c r="E31" s="5" t="s">
        <v>99</v>
      </c>
      <c r="F31" s="4" t="s">
        <v>44</v>
      </c>
      <c r="G31" s="6">
        <v>3.04</v>
      </c>
      <c r="H31" s="6"/>
      <c r="I31" s="6"/>
      <c r="J31" s="6"/>
    </row>
    <row r="32" ht="92.25" customHeight="1" spans="1:10">
      <c r="A32" s="4" t="s">
        <v>125</v>
      </c>
      <c r="B32" s="5" t="s">
        <v>126</v>
      </c>
      <c r="C32" s="5" t="s">
        <v>127</v>
      </c>
      <c r="D32" s="5"/>
      <c r="E32" s="5" t="s">
        <v>95</v>
      </c>
      <c r="F32" s="4" t="s">
        <v>44</v>
      </c>
      <c r="G32" s="6">
        <v>43.7</v>
      </c>
      <c r="H32" s="6"/>
      <c r="I32" s="6"/>
      <c r="J32" s="6"/>
    </row>
    <row r="33" ht="92.25" customHeight="1" spans="1:10">
      <c r="A33" s="4" t="s">
        <v>128</v>
      </c>
      <c r="B33" s="5" t="s">
        <v>129</v>
      </c>
      <c r="C33" s="5" t="s">
        <v>130</v>
      </c>
      <c r="D33" s="5"/>
      <c r="E33" s="5" t="s">
        <v>91</v>
      </c>
      <c r="F33" s="4" t="s">
        <v>44</v>
      </c>
      <c r="G33" s="6">
        <v>0.41</v>
      </c>
      <c r="H33" s="6"/>
      <c r="I33" s="6"/>
      <c r="J33" s="6"/>
    </row>
    <row r="34" ht="79.5" customHeight="1" spans="1:10">
      <c r="A34" s="4" t="s">
        <v>131</v>
      </c>
      <c r="B34" s="5" t="s">
        <v>132</v>
      </c>
      <c r="C34" s="5" t="s">
        <v>133</v>
      </c>
      <c r="D34" s="5"/>
      <c r="E34" s="5" t="s">
        <v>134</v>
      </c>
      <c r="F34" s="4" t="s">
        <v>135</v>
      </c>
      <c r="G34" s="6">
        <v>0.081</v>
      </c>
      <c r="H34" s="6"/>
      <c r="I34" s="6"/>
      <c r="J34" s="6"/>
    </row>
    <row r="35" ht="79.5" customHeight="1" spans="1:10">
      <c r="A35" s="4" t="s">
        <v>136</v>
      </c>
      <c r="B35" s="5" t="s">
        <v>137</v>
      </c>
      <c r="C35" s="5" t="s">
        <v>138</v>
      </c>
      <c r="D35" s="5"/>
      <c r="E35" s="5" t="s">
        <v>139</v>
      </c>
      <c r="F35" s="4" t="s">
        <v>135</v>
      </c>
      <c r="G35" s="6">
        <v>1.836</v>
      </c>
      <c r="H35" s="6"/>
      <c r="I35" s="6"/>
      <c r="J35" s="6"/>
    </row>
    <row r="36" ht="79.5" customHeight="1" spans="1:10">
      <c r="A36" s="4" t="s">
        <v>140</v>
      </c>
      <c r="B36" s="5" t="s">
        <v>141</v>
      </c>
      <c r="C36" s="5" t="s">
        <v>138</v>
      </c>
      <c r="D36" s="5"/>
      <c r="E36" s="5" t="s">
        <v>142</v>
      </c>
      <c r="F36" s="4" t="s">
        <v>135</v>
      </c>
      <c r="G36" s="6">
        <v>2.801</v>
      </c>
      <c r="H36" s="6"/>
      <c r="I36" s="6"/>
      <c r="J36" s="6"/>
    </row>
    <row r="37" ht="79.5" customHeight="1" spans="1:10">
      <c r="A37" s="4" t="s">
        <v>143</v>
      </c>
      <c r="B37" s="5" t="s">
        <v>144</v>
      </c>
      <c r="C37" s="5" t="s">
        <v>145</v>
      </c>
      <c r="D37" s="5"/>
      <c r="E37" s="5" t="s">
        <v>146</v>
      </c>
      <c r="F37" s="4" t="s">
        <v>135</v>
      </c>
      <c r="G37" s="6">
        <v>3.617</v>
      </c>
      <c r="H37" s="6"/>
      <c r="I37" s="6"/>
      <c r="J37" s="6"/>
    </row>
    <row r="38" ht="79.5" customHeight="1" spans="1:10">
      <c r="A38" s="4" t="s">
        <v>147</v>
      </c>
      <c r="B38" s="5" t="s">
        <v>148</v>
      </c>
      <c r="C38" s="5" t="s">
        <v>145</v>
      </c>
      <c r="D38" s="5"/>
      <c r="E38" s="5" t="s">
        <v>149</v>
      </c>
      <c r="F38" s="4" t="s">
        <v>135</v>
      </c>
      <c r="G38" s="6">
        <v>3.308</v>
      </c>
      <c r="H38" s="6"/>
      <c r="I38" s="6"/>
      <c r="J38" s="6"/>
    </row>
    <row r="39" ht="79.5" customHeight="1" spans="1:10">
      <c r="A39" s="4" t="s">
        <v>150</v>
      </c>
      <c r="B39" s="5" t="s">
        <v>151</v>
      </c>
      <c r="C39" s="5" t="s">
        <v>145</v>
      </c>
      <c r="D39" s="5"/>
      <c r="E39" s="5" t="s">
        <v>152</v>
      </c>
      <c r="F39" s="4" t="s">
        <v>135</v>
      </c>
      <c r="G39" s="6">
        <v>7.819</v>
      </c>
      <c r="H39" s="6"/>
      <c r="I39" s="6"/>
      <c r="J39" s="6"/>
    </row>
    <row r="40" ht="66.75" customHeight="1" spans="1:10">
      <c r="A40" s="4" t="s">
        <v>153</v>
      </c>
      <c r="B40" s="5" t="s">
        <v>154</v>
      </c>
      <c r="C40" s="5" t="s">
        <v>155</v>
      </c>
      <c r="D40" s="5"/>
      <c r="E40" s="5" t="s">
        <v>156</v>
      </c>
      <c r="F40" s="4" t="s">
        <v>157</v>
      </c>
      <c r="G40" s="6">
        <v>2830</v>
      </c>
      <c r="H40" s="6"/>
      <c r="I40" s="6"/>
      <c r="J40" s="6"/>
    </row>
    <row r="41" ht="18" customHeight="1" spans="1:10">
      <c r="A41" s="4"/>
      <c r="B41" s="5"/>
      <c r="C41" s="5" t="s">
        <v>158</v>
      </c>
      <c r="D41" s="5"/>
      <c r="E41" s="5"/>
      <c r="F41" s="4"/>
      <c r="G41" s="6"/>
      <c r="H41" s="6"/>
      <c r="I41" s="6"/>
      <c r="J41" s="6"/>
    </row>
    <row r="42" ht="168.75" customHeight="1" spans="1:10">
      <c r="A42" s="4" t="s">
        <v>159</v>
      </c>
      <c r="B42" s="5" t="s">
        <v>160</v>
      </c>
      <c r="C42" s="5" t="s">
        <v>161</v>
      </c>
      <c r="D42" s="5"/>
      <c r="E42" s="5" t="s">
        <v>162</v>
      </c>
      <c r="F42" s="4" t="s">
        <v>163</v>
      </c>
      <c r="G42" s="6">
        <v>2.2</v>
      </c>
      <c r="H42" s="6"/>
      <c r="I42" s="6"/>
      <c r="J42" s="6"/>
    </row>
    <row r="43" ht="117.75" customHeight="1" spans="1:10">
      <c r="A43" s="4" t="s">
        <v>164</v>
      </c>
      <c r="B43" s="5" t="s">
        <v>165</v>
      </c>
      <c r="C43" s="5" t="s">
        <v>166</v>
      </c>
      <c r="D43" s="5"/>
      <c r="E43" s="5" t="s">
        <v>167</v>
      </c>
      <c r="F43" s="4" t="s">
        <v>163</v>
      </c>
      <c r="G43" s="6">
        <v>1.68</v>
      </c>
      <c r="H43" s="6"/>
      <c r="I43" s="6"/>
      <c r="J43" s="6"/>
    </row>
    <row r="44" ht="156" customHeight="1" spans="1:10">
      <c r="A44" s="4" t="s">
        <v>168</v>
      </c>
      <c r="B44" s="5" t="s">
        <v>169</v>
      </c>
      <c r="C44" s="5" t="s">
        <v>161</v>
      </c>
      <c r="D44" s="5"/>
      <c r="E44" s="5" t="s">
        <v>170</v>
      </c>
      <c r="F44" s="4" t="s">
        <v>163</v>
      </c>
      <c r="G44" s="6">
        <v>1.76</v>
      </c>
      <c r="H44" s="6"/>
      <c r="I44" s="6"/>
      <c r="J44" s="6"/>
    </row>
    <row r="45" ht="105" customHeight="1" spans="1:10">
      <c r="A45" s="4" t="s">
        <v>171</v>
      </c>
      <c r="B45" s="5" t="s">
        <v>172</v>
      </c>
      <c r="C45" s="5" t="s">
        <v>173</v>
      </c>
      <c r="D45" s="5"/>
      <c r="E45" s="5" t="s">
        <v>174</v>
      </c>
      <c r="F45" s="4" t="s">
        <v>163</v>
      </c>
      <c r="G45" s="6">
        <v>14.52</v>
      </c>
      <c r="H45" s="6"/>
      <c r="I45" s="6"/>
      <c r="J45" s="6"/>
    </row>
    <row r="46" ht="105" customHeight="1" spans="1:10">
      <c r="A46" s="4" t="s">
        <v>175</v>
      </c>
      <c r="B46" s="5" t="s">
        <v>176</v>
      </c>
      <c r="C46" s="5" t="s">
        <v>173</v>
      </c>
      <c r="D46" s="5"/>
      <c r="E46" s="5" t="s">
        <v>177</v>
      </c>
      <c r="F46" s="4" t="s">
        <v>163</v>
      </c>
      <c r="G46" s="6">
        <v>3.3</v>
      </c>
      <c r="H46" s="6"/>
      <c r="I46" s="6"/>
      <c r="J46" s="6"/>
    </row>
    <row r="47" ht="105" customHeight="1" spans="1:10">
      <c r="A47" s="4" t="s">
        <v>178</v>
      </c>
      <c r="B47" s="5" t="s">
        <v>179</v>
      </c>
      <c r="C47" s="5" t="s">
        <v>173</v>
      </c>
      <c r="D47" s="5"/>
      <c r="E47" s="5" t="s">
        <v>180</v>
      </c>
      <c r="F47" s="4" t="s">
        <v>163</v>
      </c>
      <c r="G47" s="6">
        <v>1.76</v>
      </c>
      <c r="H47" s="6"/>
      <c r="I47" s="6"/>
      <c r="J47" s="6"/>
    </row>
    <row r="48" ht="219.75" customHeight="1" spans="1:10">
      <c r="A48" s="4" t="s">
        <v>181</v>
      </c>
      <c r="B48" s="5" t="s">
        <v>182</v>
      </c>
      <c r="C48" s="5" t="s">
        <v>173</v>
      </c>
      <c r="D48" s="5"/>
      <c r="E48" s="5" t="s">
        <v>183</v>
      </c>
      <c r="F48" s="4" t="s">
        <v>163</v>
      </c>
      <c r="G48" s="6">
        <v>2.2</v>
      </c>
      <c r="H48" s="6"/>
      <c r="I48" s="6"/>
      <c r="J48" s="6"/>
    </row>
    <row r="49" ht="143.25" customHeight="1" spans="1:10">
      <c r="A49" s="4" t="s">
        <v>184</v>
      </c>
      <c r="B49" s="5" t="s">
        <v>185</v>
      </c>
      <c r="C49" s="5" t="s">
        <v>186</v>
      </c>
      <c r="D49" s="5"/>
      <c r="E49" s="5" t="s">
        <v>187</v>
      </c>
      <c r="F49" s="4" t="s">
        <v>163</v>
      </c>
      <c r="G49" s="6">
        <v>3.3</v>
      </c>
      <c r="H49" s="6"/>
      <c r="I49" s="6"/>
      <c r="J49" s="6"/>
    </row>
    <row r="50" ht="168.75" customHeight="1" spans="1:10">
      <c r="A50" s="4" t="s">
        <v>188</v>
      </c>
      <c r="B50" s="5" t="s">
        <v>189</v>
      </c>
      <c r="C50" s="5" t="s">
        <v>190</v>
      </c>
      <c r="D50" s="5"/>
      <c r="E50" s="5" t="s">
        <v>191</v>
      </c>
      <c r="F50" s="4" t="s">
        <v>163</v>
      </c>
      <c r="G50" s="6">
        <v>23.73</v>
      </c>
      <c r="H50" s="6"/>
      <c r="I50" s="6"/>
      <c r="J50" s="6"/>
    </row>
    <row r="51" ht="156" customHeight="1" spans="1:10">
      <c r="A51" s="4" t="s">
        <v>192</v>
      </c>
      <c r="B51" s="5" t="s">
        <v>193</v>
      </c>
      <c r="C51" s="5" t="s">
        <v>194</v>
      </c>
      <c r="D51" s="5"/>
      <c r="E51" s="5" t="s">
        <v>195</v>
      </c>
      <c r="F51" s="4" t="s">
        <v>163</v>
      </c>
      <c r="G51" s="6">
        <v>48.16</v>
      </c>
      <c r="H51" s="6"/>
      <c r="I51" s="6"/>
      <c r="J51" s="6"/>
    </row>
    <row r="52" ht="168.75" customHeight="1" spans="1:10">
      <c r="A52" s="4" t="s">
        <v>196</v>
      </c>
      <c r="B52" s="5" t="s">
        <v>197</v>
      </c>
      <c r="C52" s="5" t="s">
        <v>198</v>
      </c>
      <c r="D52" s="5"/>
      <c r="E52" s="5" t="s">
        <v>199</v>
      </c>
      <c r="F52" s="4" t="s">
        <v>163</v>
      </c>
      <c r="G52" s="6">
        <v>3.6</v>
      </c>
      <c r="H52" s="6"/>
      <c r="I52" s="6"/>
      <c r="J52" s="6"/>
    </row>
    <row r="53" ht="105" customHeight="1" spans="1:10">
      <c r="A53" s="4" t="s">
        <v>200</v>
      </c>
      <c r="B53" s="5" t="s">
        <v>201</v>
      </c>
      <c r="C53" s="5" t="s">
        <v>202</v>
      </c>
      <c r="D53" s="5"/>
      <c r="E53" s="5" t="s">
        <v>203</v>
      </c>
      <c r="F53" s="4" t="s">
        <v>204</v>
      </c>
      <c r="G53" s="6">
        <v>1</v>
      </c>
      <c r="H53" s="6"/>
      <c r="I53" s="6"/>
      <c r="J53" s="6"/>
    </row>
    <row r="54" ht="66.75" customHeight="1" spans="1:10">
      <c r="A54" s="4" t="s">
        <v>205</v>
      </c>
      <c r="B54" s="5" t="s">
        <v>206</v>
      </c>
      <c r="C54" s="5" t="s">
        <v>207</v>
      </c>
      <c r="D54" s="5"/>
      <c r="E54" s="5" t="s">
        <v>208</v>
      </c>
      <c r="F54" s="4" t="s">
        <v>204</v>
      </c>
      <c r="G54" s="6">
        <v>1</v>
      </c>
      <c r="H54" s="6"/>
      <c r="I54" s="6"/>
      <c r="J54" s="6"/>
    </row>
    <row r="55" ht="156" customHeight="1" spans="1:10">
      <c r="A55" s="4" t="s">
        <v>209</v>
      </c>
      <c r="B55" s="5" t="s">
        <v>210</v>
      </c>
      <c r="C55" s="5" t="s">
        <v>173</v>
      </c>
      <c r="D55" s="5"/>
      <c r="E55" s="5" t="s">
        <v>211</v>
      </c>
      <c r="F55" s="4" t="s">
        <v>163</v>
      </c>
      <c r="G55" s="6">
        <v>14.58</v>
      </c>
      <c r="H55" s="6"/>
      <c r="I55" s="6"/>
      <c r="J55" s="6"/>
    </row>
    <row r="56" ht="156" customHeight="1" spans="1:10">
      <c r="A56" s="4" t="s">
        <v>212</v>
      </c>
      <c r="B56" s="5" t="s">
        <v>213</v>
      </c>
      <c r="C56" s="5" t="s">
        <v>173</v>
      </c>
      <c r="D56" s="5"/>
      <c r="E56" s="5" t="s">
        <v>214</v>
      </c>
      <c r="F56" s="4" t="s">
        <v>163</v>
      </c>
      <c r="G56" s="6">
        <v>8.91</v>
      </c>
      <c r="H56" s="6"/>
      <c r="I56" s="6"/>
      <c r="J56" s="6"/>
    </row>
    <row r="57" ht="18" customHeight="1" spans="1:10">
      <c r="A57" s="4"/>
      <c r="B57" s="5"/>
      <c r="C57" s="5" t="s">
        <v>215</v>
      </c>
      <c r="D57" s="5"/>
      <c r="E57" s="5"/>
      <c r="F57" s="4"/>
      <c r="G57" s="6"/>
      <c r="H57" s="6"/>
      <c r="I57" s="6"/>
      <c r="J57" s="6"/>
    </row>
    <row r="58" ht="117.75" customHeight="1" spans="1:10">
      <c r="A58" s="4" t="s">
        <v>216</v>
      </c>
      <c r="B58" s="5" t="s">
        <v>217</v>
      </c>
      <c r="C58" s="5" t="s">
        <v>218</v>
      </c>
      <c r="D58" s="5"/>
      <c r="E58" s="5" t="s">
        <v>219</v>
      </c>
      <c r="F58" s="4" t="s">
        <v>163</v>
      </c>
      <c r="G58" s="6">
        <v>2442.9</v>
      </c>
      <c r="H58" s="6"/>
      <c r="I58" s="6"/>
      <c r="J58" s="6"/>
    </row>
    <row r="59" ht="117.75" customHeight="1" spans="1:10">
      <c r="A59" s="4" t="s">
        <v>220</v>
      </c>
      <c r="B59" s="5" t="s">
        <v>221</v>
      </c>
      <c r="C59" s="5" t="s">
        <v>222</v>
      </c>
      <c r="D59" s="5"/>
      <c r="E59" s="5" t="s">
        <v>223</v>
      </c>
      <c r="F59" s="4" t="s">
        <v>163</v>
      </c>
      <c r="G59" s="6">
        <v>673.13</v>
      </c>
      <c r="H59" s="6"/>
      <c r="I59" s="6"/>
      <c r="J59" s="6"/>
    </row>
    <row r="60" ht="105" customHeight="1" spans="1:10">
      <c r="A60" s="4" t="s">
        <v>224</v>
      </c>
      <c r="B60" s="5" t="s">
        <v>225</v>
      </c>
      <c r="C60" s="5" t="s">
        <v>226</v>
      </c>
      <c r="D60" s="5"/>
      <c r="E60" s="5" t="s">
        <v>227</v>
      </c>
      <c r="F60" s="4" t="s">
        <v>163</v>
      </c>
      <c r="G60" s="6">
        <v>195.09</v>
      </c>
      <c r="H60" s="6"/>
      <c r="I60" s="6"/>
      <c r="J60" s="6"/>
    </row>
    <row r="61" ht="130.5" customHeight="1" spans="1:10">
      <c r="A61" s="4" t="s">
        <v>228</v>
      </c>
      <c r="B61" s="5" t="s">
        <v>229</v>
      </c>
      <c r="C61" s="5" t="s">
        <v>230</v>
      </c>
      <c r="D61" s="5"/>
      <c r="E61" s="5" t="s">
        <v>231</v>
      </c>
      <c r="F61" s="4" t="s">
        <v>163</v>
      </c>
      <c r="G61" s="6">
        <v>76.08</v>
      </c>
      <c r="H61" s="6"/>
      <c r="I61" s="6"/>
      <c r="J61" s="6"/>
    </row>
    <row r="62" ht="105" customHeight="1" spans="1:10">
      <c r="A62" s="4" t="s">
        <v>232</v>
      </c>
      <c r="B62" s="5" t="s">
        <v>233</v>
      </c>
      <c r="C62" s="5" t="s">
        <v>234</v>
      </c>
      <c r="D62" s="5"/>
      <c r="E62" s="5" t="s">
        <v>235</v>
      </c>
      <c r="F62" s="4" t="s">
        <v>163</v>
      </c>
      <c r="G62" s="6">
        <v>1949.42</v>
      </c>
      <c r="H62" s="6"/>
      <c r="I62" s="6"/>
      <c r="J62" s="6"/>
    </row>
    <row r="63" ht="28.5" customHeight="1" spans="1:10">
      <c r="A63" s="4"/>
      <c r="B63" s="5"/>
      <c r="C63" s="5" t="s">
        <v>236</v>
      </c>
      <c r="D63" s="5"/>
      <c r="E63" s="5"/>
      <c r="F63" s="4"/>
      <c r="G63" s="6"/>
      <c r="H63" s="6"/>
      <c r="I63" s="6"/>
      <c r="J63" s="6"/>
    </row>
    <row r="64" ht="117.75" customHeight="1" spans="1:10">
      <c r="A64" s="4" t="s">
        <v>237</v>
      </c>
      <c r="B64" s="5" t="s">
        <v>238</v>
      </c>
      <c r="C64" s="5" t="s">
        <v>239</v>
      </c>
      <c r="D64" s="5"/>
      <c r="E64" s="5" t="s">
        <v>240</v>
      </c>
      <c r="F64" s="4" t="s">
        <v>163</v>
      </c>
      <c r="G64" s="6">
        <v>2053.9</v>
      </c>
      <c r="H64" s="6"/>
      <c r="I64" s="6"/>
      <c r="J64" s="6"/>
    </row>
    <row r="65" ht="130.5" customHeight="1" spans="1:10">
      <c r="A65" s="4" t="s">
        <v>241</v>
      </c>
      <c r="B65" s="5" t="s">
        <v>242</v>
      </c>
      <c r="C65" s="5" t="s">
        <v>243</v>
      </c>
      <c r="D65" s="5"/>
      <c r="E65" s="5" t="s">
        <v>244</v>
      </c>
      <c r="F65" s="4" t="s">
        <v>163</v>
      </c>
      <c r="G65" s="6">
        <v>3115.02</v>
      </c>
      <c r="H65" s="6"/>
      <c r="I65" s="6"/>
      <c r="J65" s="6"/>
    </row>
    <row r="66" ht="18" customHeight="1" spans="1:10">
      <c r="A66" s="4"/>
      <c r="B66" s="5"/>
      <c r="C66" s="5" t="s">
        <v>245</v>
      </c>
      <c r="D66" s="5"/>
      <c r="E66" s="5"/>
      <c r="F66" s="4"/>
      <c r="G66" s="6"/>
      <c r="H66" s="6"/>
      <c r="I66" s="6"/>
      <c r="J66" s="6"/>
    </row>
    <row r="67" ht="156" customHeight="1" spans="1:10">
      <c r="A67" s="4" t="s">
        <v>246</v>
      </c>
      <c r="B67" s="5" t="s">
        <v>247</v>
      </c>
      <c r="C67" s="5" t="s">
        <v>248</v>
      </c>
      <c r="D67" s="5"/>
      <c r="E67" s="5" t="s">
        <v>249</v>
      </c>
      <c r="F67" s="4" t="s">
        <v>163</v>
      </c>
      <c r="G67" s="6">
        <v>344.03</v>
      </c>
      <c r="H67" s="6"/>
      <c r="I67" s="6"/>
      <c r="J67" s="6"/>
    </row>
    <row r="68" ht="168.75" customHeight="1" spans="1:10">
      <c r="A68" s="4" t="s">
        <v>250</v>
      </c>
      <c r="B68" s="5" t="s">
        <v>251</v>
      </c>
      <c r="C68" s="5" t="s">
        <v>252</v>
      </c>
      <c r="D68" s="5"/>
      <c r="E68" s="5" t="s">
        <v>253</v>
      </c>
      <c r="F68" s="4" t="s">
        <v>163</v>
      </c>
      <c r="G68" s="6">
        <v>2770.99</v>
      </c>
      <c r="H68" s="6"/>
      <c r="I68" s="6"/>
      <c r="J68" s="6"/>
    </row>
    <row r="69" ht="92.25" customHeight="1" spans="1:10">
      <c r="A69" s="4" t="s">
        <v>254</v>
      </c>
      <c r="B69" s="5" t="s">
        <v>255</v>
      </c>
      <c r="C69" s="5" t="s">
        <v>256</v>
      </c>
      <c r="D69" s="5"/>
      <c r="E69" s="5" t="s">
        <v>257</v>
      </c>
      <c r="F69" s="4" t="s">
        <v>163</v>
      </c>
      <c r="G69" s="6">
        <v>232.99</v>
      </c>
      <c r="H69" s="6"/>
      <c r="I69" s="6"/>
      <c r="J69" s="6"/>
    </row>
    <row r="70" ht="168.75" customHeight="1" spans="1:10">
      <c r="A70" s="4" t="s">
        <v>258</v>
      </c>
      <c r="B70" s="5" t="s">
        <v>259</v>
      </c>
      <c r="C70" s="5" t="s">
        <v>260</v>
      </c>
      <c r="D70" s="5"/>
      <c r="E70" s="5" t="s">
        <v>261</v>
      </c>
      <c r="F70" s="4" t="s">
        <v>163</v>
      </c>
      <c r="G70" s="6">
        <v>733.03</v>
      </c>
      <c r="H70" s="6"/>
      <c r="I70" s="6"/>
      <c r="J70" s="6"/>
    </row>
    <row r="71" ht="194.25" customHeight="1" spans="1:10">
      <c r="A71" s="4" t="s">
        <v>262</v>
      </c>
      <c r="B71" s="5" t="s">
        <v>263</v>
      </c>
      <c r="C71" s="5" t="s">
        <v>264</v>
      </c>
      <c r="D71" s="5"/>
      <c r="E71" s="5" t="s">
        <v>265</v>
      </c>
      <c r="F71" s="4" t="s">
        <v>163</v>
      </c>
      <c r="G71" s="6">
        <v>2.47</v>
      </c>
      <c r="H71" s="6"/>
      <c r="I71" s="6"/>
      <c r="J71" s="6"/>
    </row>
    <row r="72" ht="194.25" customHeight="1" spans="1:10">
      <c r="A72" s="4" t="s">
        <v>266</v>
      </c>
      <c r="B72" s="5" t="s">
        <v>267</v>
      </c>
      <c r="C72" s="5" t="s">
        <v>268</v>
      </c>
      <c r="D72" s="5"/>
      <c r="E72" s="5" t="s">
        <v>269</v>
      </c>
      <c r="F72" s="4" t="s">
        <v>163</v>
      </c>
      <c r="G72" s="6">
        <v>106.75</v>
      </c>
      <c r="H72" s="6"/>
      <c r="I72" s="6"/>
      <c r="J72" s="6"/>
    </row>
    <row r="73" ht="181.5" customHeight="1" spans="1:10">
      <c r="A73" s="4" t="s">
        <v>270</v>
      </c>
      <c r="B73" s="5" t="s">
        <v>271</v>
      </c>
      <c r="C73" s="5" t="s">
        <v>272</v>
      </c>
      <c r="D73" s="5"/>
      <c r="E73" s="5" t="s">
        <v>273</v>
      </c>
      <c r="F73" s="4" t="s">
        <v>163</v>
      </c>
      <c r="G73" s="6">
        <v>7.79</v>
      </c>
      <c r="H73" s="6"/>
      <c r="I73" s="6"/>
      <c r="J73" s="6"/>
    </row>
    <row r="74" ht="168.75" customHeight="1" spans="1:10">
      <c r="A74" s="4" t="s">
        <v>274</v>
      </c>
      <c r="B74" s="5" t="s">
        <v>275</v>
      </c>
      <c r="C74" s="5" t="s">
        <v>276</v>
      </c>
      <c r="D74" s="5"/>
      <c r="E74" s="5" t="s">
        <v>277</v>
      </c>
      <c r="F74" s="4" t="s">
        <v>163</v>
      </c>
      <c r="G74" s="6">
        <v>50.01</v>
      </c>
      <c r="H74" s="6"/>
      <c r="I74" s="6"/>
      <c r="J74" s="6"/>
    </row>
    <row r="75" ht="156" customHeight="1" spans="1:10">
      <c r="A75" s="4" t="s">
        <v>278</v>
      </c>
      <c r="B75" s="5" t="s">
        <v>279</v>
      </c>
      <c r="C75" s="5" t="s">
        <v>280</v>
      </c>
      <c r="D75" s="5"/>
      <c r="E75" s="5" t="s">
        <v>281</v>
      </c>
      <c r="F75" s="4" t="s">
        <v>163</v>
      </c>
      <c r="G75" s="6">
        <v>57.8</v>
      </c>
      <c r="H75" s="6"/>
      <c r="I75" s="6"/>
      <c r="J75" s="6"/>
    </row>
    <row r="76" ht="79.5" customHeight="1" spans="1:10">
      <c r="A76" s="4" t="s">
        <v>282</v>
      </c>
      <c r="B76" s="5" t="s">
        <v>283</v>
      </c>
      <c r="C76" s="5" t="s">
        <v>284</v>
      </c>
      <c r="D76" s="5"/>
      <c r="E76" s="5" t="s">
        <v>285</v>
      </c>
      <c r="F76" s="4" t="s">
        <v>163</v>
      </c>
      <c r="G76" s="6">
        <v>77.16</v>
      </c>
      <c r="H76" s="6"/>
      <c r="I76" s="6"/>
      <c r="J76" s="6"/>
    </row>
    <row r="77" ht="156" customHeight="1" spans="1:10">
      <c r="A77" s="4" t="s">
        <v>286</v>
      </c>
      <c r="B77" s="5" t="s">
        <v>287</v>
      </c>
      <c r="C77" s="5" t="s">
        <v>288</v>
      </c>
      <c r="D77" s="5"/>
      <c r="E77" s="5" t="s">
        <v>289</v>
      </c>
      <c r="F77" s="4" t="s">
        <v>163</v>
      </c>
      <c r="G77" s="6">
        <v>8.94</v>
      </c>
      <c r="H77" s="6"/>
      <c r="I77" s="6"/>
      <c r="J77" s="6"/>
    </row>
    <row r="78" ht="181.5" customHeight="1" spans="1:10">
      <c r="A78" s="4" t="s">
        <v>290</v>
      </c>
      <c r="B78" s="5" t="s">
        <v>291</v>
      </c>
      <c r="C78" s="5" t="s">
        <v>292</v>
      </c>
      <c r="D78" s="5"/>
      <c r="E78" s="5" t="s">
        <v>293</v>
      </c>
      <c r="F78" s="4" t="s">
        <v>163</v>
      </c>
      <c r="G78" s="6">
        <v>24.15</v>
      </c>
      <c r="H78" s="6"/>
      <c r="I78" s="6"/>
      <c r="J78" s="6"/>
    </row>
    <row r="79" ht="232.5" customHeight="1" spans="1:10">
      <c r="A79" s="4" t="s">
        <v>294</v>
      </c>
      <c r="B79" s="5" t="s">
        <v>295</v>
      </c>
      <c r="C79" s="5" t="s">
        <v>296</v>
      </c>
      <c r="D79" s="5"/>
      <c r="E79" s="5" t="s">
        <v>297</v>
      </c>
      <c r="F79" s="4" t="s">
        <v>298</v>
      </c>
      <c r="G79" s="6">
        <v>85.28</v>
      </c>
      <c r="H79" s="6"/>
      <c r="I79" s="6"/>
      <c r="J79" s="6"/>
    </row>
    <row r="80" ht="92.25" customHeight="1" spans="1:10">
      <c r="A80" s="4" t="s">
        <v>299</v>
      </c>
      <c r="B80" s="5" t="s">
        <v>300</v>
      </c>
      <c r="C80" s="5" t="s">
        <v>301</v>
      </c>
      <c r="D80" s="5"/>
      <c r="E80" s="5" t="s">
        <v>302</v>
      </c>
      <c r="F80" s="4" t="s">
        <v>298</v>
      </c>
      <c r="G80" s="6">
        <v>14.8</v>
      </c>
      <c r="H80" s="6"/>
      <c r="I80" s="6"/>
      <c r="J80" s="6"/>
    </row>
    <row r="81" ht="156" customHeight="1" spans="1:10">
      <c r="A81" s="4" t="s">
        <v>303</v>
      </c>
      <c r="B81" s="5" t="s">
        <v>304</v>
      </c>
      <c r="C81" s="5" t="s">
        <v>305</v>
      </c>
      <c r="D81" s="5"/>
      <c r="E81" s="5" t="s">
        <v>306</v>
      </c>
      <c r="F81" s="4" t="s">
        <v>163</v>
      </c>
      <c r="G81" s="6">
        <v>0.63</v>
      </c>
      <c r="H81" s="6"/>
      <c r="I81" s="6"/>
      <c r="J81" s="6"/>
    </row>
    <row r="82" ht="28.5" customHeight="1" spans="1:10">
      <c r="A82" s="4"/>
      <c r="B82" s="5"/>
      <c r="C82" s="5" t="s">
        <v>307</v>
      </c>
      <c r="D82" s="5"/>
      <c r="E82" s="5"/>
      <c r="F82" s="4"/>
      <c r="G82" s="6"/>
      <c r="H82" s="6"/>
      <c r="I82" s="6"/>
      <c r="J82" s="6"/>
    </row>
    <row r="83" ht="194.25" customHeight="1" spans="1:10">
      <c r="A83" s="4" t="s">
        <v>308</v>
      </c>
      <c r="B83" s="5" t="s">
        <v>309</v>
      </c>
      <c r="C83" s="5" t="s">
        <v>310</v>
      </c>
      <c r="D83" s="5"/>
      <c r="E83" s="5" t="s">
        <v>311</v>
      </c>
      <c r="F83" s="4" t="s">
        <v>163</v>
      </c>
      <c r="G83" s="6">
        <v>2646.9</v>
      </c>
      <c r="H83" s="6"/>
      <c r="I83" s="6"/>
      <c r="J83" s="6"/>
    </row>
    <row r="84" ht="156" customHeight="1" spans="1:10">
      <c r="A84" s="4" t="s">
        <v>312</v>
      </c>
      <c r="B84" s="5" t="s">
        <v>313</v>
      </c>
      <c r="C84" s="5" t="s">
        <v>310</v>
      </c>
      <c r="D84" s="5"/>
      <c r="E84" s="5" t="s">
        <v>314</v>
      </c>
      <c r="F84" s="4" t="s">
        <v>163</v>
      </c>
      <c r="G84" s="6">
        <v>6.71</v>
      </c>
      <c r="H84" s="6"/>
      <c r="I84" s="6"/>
      <c r="J84" s="6"/>
    </row>
    <row r="85" ht="156" customHeight="1" spans="1:10">
      <c r="A85" s="4" t="s">
        <v>315</v>
      </c>
      <c r="B85" s="5" t="s">
        <v>316</v>
      </c>
      <c r="C85" s="5" t="s">
        <v>317</v>
      </c>
      <c r="D85" s="5"/>
      <c r="E85" s="5" t="s">
        <v>318</v>
      </c>
      <c r="F85" s="4" t="s">
        <v>163</v>
      </c>
      <c r="G85" s="6">
        <v>145.7</v>
      </c>
      <c r="H85" s="6"/>
      <c r="I85" s="6"/>
      <c r="J85" s="6"/>
    </row>
    <row r="86" ht="168.75" customHeight="1" spans="1:10">
      <c r="A86" s="4" t="s">
        <v>319</v>
      </c>
      <c r="B86" s="5" t="s">
        <v>320</v>
      </c>
      <c r="C86" s="5" t="s">
        <v>317</v>
      </c>
      <c r="D86" s="5"/>
      <c r="E86" s="5" t="s">
        <v>321</v>
      </c>
      <c r="F86" s="4" t="s">
        <v>163</v>
      </c>
      <c r="G86" s="6">
        <v>50.61</v>
      </c>
      <c r="H86" s="6"/>
      <c r="I86" s="6"/>
      <c r="J86" s="6"/>
    </row>
    <row r="87" ht="117.75" customHeight="1" spans="1:10">
      <c r="A87" s="4" t="s">
        <v>322</v>
      </c>
      <c r="B87" s="5" t="s">
        <v>323</v>
      </c>
      <c r="C87" s="5" t="s">
        <v>324</v>
      </c>
      <c r="D87" s="5"/>
      <c r="E87" s="5" t="s">
        <v>325</v>
      </c>
      <c r="F87" s="4" t="s">
        <v>163</v>
      </c>
      <c r="G87" s="6">
        <v>319.82</v>
      </c>
      <c r="H87" s="6"/>
      <c r="I87" s="6"/>
      <c r="J87" s="6"/>
    </row>
    <row r="88" ht="105" customHeight="1" spans="1:10">
      <c r="A88" s="4" t="s">
        <v>326</v>
      </c>
      <c r="B88" s="5" t="s">
        <v>327</v>
      </c>
      <c r="C88" s="5" t="s">
        <v>328</v>
      </c>
      <c r="D88" s="5"/>
      <c r="E88" s="5" t="s">
        <v>329</v>
      </c>
      <c r="F88" s="4" t="s">
        <v>163</v>
      </c>
      <c r="G88" s="6">
        <v>28.72</v>
      </c>
      <c r="H88" s="6"/>
      <c r="I88" s="6"/>
      <c r="J88" s="6"/>
    </row>
    <row r="89" ht="181.5" customHeight="1" spans="1:10">
      <c r="A89" s="4" t="s">
        <v>330</v>
      </c>
      <c r="B89" s="5" t="s">
        <v>331</v>
      </c>
      <c r="C89" s="5" t="s">
        <v>332</v>
      </c>
      <c r="D89" s="5"/>
      <c r="E89" s="5" t="s">
        <v>333</v>
      </c>
      <c r="F89" s="4" t="s">
        <v>163</v>
      </c>
      <c r="G89" s="6">
        <v>9.78</v>
      </c>
      <c r="H89" s="6"/>
      <c r="I89" s="6"/>
      <c r="J89" s="6"/>
    </row>
    <row r="90" ht="92.25" customHeight="1" spans="1:10">
      <c r="A90" s="4" t="s">
        <v>334</v>
      </c>
      <c r="B90" s="5" t="s">
        <v>335</v>
      </c>
      <c r="C90" s="5" t="s">
        <v>336</v>
      </c>
      <c r="D90" s="5"/>
      <c r="E90" s="5" t="s">
        <v>337</v>
      </c>
      <c r="F90" s="4" t="s">
        <v>163</v>
      </c>
      <c r="G90" s="6">
        <v>137.58</v>
      </c>
      <c r="H90" s="6"/>
      <c r="I90" s="6"/>
      <c r="J90" s="6"/>
    </row>
    <row r="91" ht="130.5" customHeight="1" spans="1:10">
      <c r="A91" s="4" t="s">
        <v>338</v>
      </c>
      <c r="B91" s="5" t="s">
        <v>339</v>
      </c>
      <c r="C91" s="5" t="s">
        <v>340</v>
      </c>
      <c r="D91" s="5"/>
      <c r="E91" s="5" t="s">
        <v>341</v>
      </c>
      <c r="F91" s="4" t="s">
        <v>163</v>
      </c>
      <c r="G91" s="6">
        <v>92.54</v>
      </c>
      <c r="H91" s="6"/>
      <c r="I91" s="6"/>
      <c r="J91" s="6"/>
    </row>
    <row r="92" ht="18" customHeight="1" spans="1:10">
      <c r="A92" s="4"/>
      <c r="B92" s="5"/>
      <c r="C92" s="5" t="s">
        <v>342</v>
      </c>
      <c r="D92" s="5"/>
      <c r="E92" s="5"/>
      <c r="F92" s="4"/>
      <c r="G92" s="6"/>
      <c r="H92" s="6"/>
      <c r="I92" s="6"/>
      <c r="J92" s="6"/>
    </row>
    <row r="93" ht="219.75" customHeight="1" spans="1:10">
      <c r="A93" s="4" t="s">
        <v>343</v>
      </c>
      <c r="B93" s="5" t="s">
        <v>344</v>
      </c>
      <c r="C93" s="5" t="s">
        <v>345</v>
      </c>
      <c r="D93" s="5"/>
      <c r="E93" s="5" t="s">
        <v>346</v>
      </c>
      <c r="F93" s="4" t="s">
        <v>163</v>
      </c>
      <c r="G93" s="6">
        <v>68.35</v>
      </c>
      <c r="H93" s="6"/>
      <c r="I93" s="6"/>
      <c r="J93" s="6"/>
    </row>
    <row r="94" ht="219.75" customHeight="1" spans="1:10">
      <c r="A94" s="4" t="s">
        <v>347</v>
      </c>
      <c r="B94" s="5" t="s">
        <v>348</v>
      </c>
      <c r="C94" s="5" t="s">
        <v>349</v>
      </c>
      <c r="D94" s="5"/>
      <c r="E94" s="5" t="s">
        <v>350</v>
      </c>
      <c r="F94" s="4" t="s">
        <v>163</v>
      </c>
      <c r="G94" s="6">
        <v>167.9</v>
      </c>
      <c r="H94" s="6"/>
      <c r="I94" s="6"/>
      <c r="J94" s="6"/>
    </row>
    <row r="95" ht="219.75" customHeight="1" spans="1:10">
      <c r="A95" s="4" t="s">
        <v>351</v>
      </c>
      <c r="B95" s="5" t="s">
        <v>352</v>
      </c>
      <c r="C95" s="5" t="s">
        <v>353</v>
      </c>
      <c r="D95" s="5"/>
      <c r="E95" s="5" t="s">
        <v>354</v>
      </c>
      <c r="F95" s="4" t="s">
        <v>163</v>
      </c>
      <c r="G95" s="6">
        <v>109.02</v>
      </c>
      <c r="H95" s="6"/>
      <c r="I95" s="6"/>
      <c r="J95" s="6"/>
    </row>
    <row r="96" ht="105" customHeight="1" spans="1:10">
      <c r="A96" s="4" t="s">
        <v>355</v>
      </c>
      <c r="B96" s="5" t="s">
        <v>356</v>
      </c>
      <c r="C96" s="5" t="s">
        <v>357</v>
      </c>
      <c r="D96" s="5"/>
      <c r="E96" s="5" t="s">
        <v>358</v>
      </c>
      <c r="F96" s="4" t="s">
        <v>163</v>
      </c>
      <c r="G96" s="6">
        <v>6.91</v>
      </c>
      <c r="H96" s="6"/>
      <c r="I96" s="6"/>
      <c r="J96" s="6"/>
    </row>
    <row r="97" ht="156" customHeight="1" spans="1:10">
      <c r="A97" s="4" t="s">
        <v>359</v>
      </c>
      <c r="B97" s="5" t="s">
        <v>360</v>
      </c>
      <c r="C97" s="5" t="s">
        <v>361</v>
      </c>
      <c r="D97" s="5"/>
      <c r="E97" s="5" t="s">
        <v>362</v>
      </c>
      <c r="F97" s="4" t="s">
        <v>163</v>
      </c>
      <c r="G97" s="6">
        <v>143.99</v>
      </c>
      <c r="H97" s="6"/>
      <c r="I97" s="6"/>
      <c r="J97" s="6"/>
    </row>
    <row r="98" ht="28.5" customHeight="1" spans="1:10">
      <c r="A98" s="4"/>
      <c r="B98" s="5"/>
      <c r="C98" s="5" t="s">
        <v>363</v>
      </c>
      <c r="D98" s="5"/>
      <c r="E98" s="5"/>
      <c r="F98" s="4"/>
      <c r="G98" s="6"/>
      <c r="H98" s="6"/>
      <c r="I98" s="6"/>
      <c r="J98" s="6"/>
    </row>
    <row r="99" ht="168.75" customHeight="1" spans="1:10">
      <c r="A99" s="4" t="s">
        <v>364</v>
      </c>
      <c r="B99" s="5" t="s">
        <v>365</v>
      </c>
      <c r="C99" s="5" t="s">
        <v>366</v>
      </c>
      <c r="D99" s="5"/>
      <c r="E99" s="5" t="s">
        <v>367</v>
      </c>
      <c r="F99" s="4" t="s">
        <v>163</v>
      </c>
      <c r="G99" s="6">
        <v>460.93</v>
      </c>
      <c r="H99" s="6"/>
      <c r="I99" s="6"/>
      <c r="J99" s="6"/>
    </row>
    <row r="100" ht="156" customHeight="1" spans="1:10">
      <c r="A100" s="4" t="s">
        <v>368</v>
      </c>
      <c r="B100" s="5" t="s">
        <v>369</v>
      </c>
      <c r="C100" s="5" t="s">
        <v>370</v>
      </c>
      <c r="D100" s="5"/>
      <c r="E100" s="5" t="s">
        <v>371</v>
      </c>
      <c r="F100" s="4" t="s">
        <v>163</v>
      </c>
      <c r="G100" s="6">
        <v>74.33</v>
      </c>
      <c r="H100" s="6"/>
      <c r="I100" s="6"/>
      <c r="J100" s="6"/>
    </row>
    <row r="101" ht="117.75" customHeight="1" spans="1:10">
      <c r="A101" s="4" t="s">
        <v>372</v>
      </c>
      <c r="B101" s="5" t="s">
        <v>373</v>
      </c>
      <c r="C101" s="5" t="s">
        <v>370</v>
      </c>
      <c r="D101" s="5"/>
      <c r="E101" s="5" t="s">
        <v>374</v>
      </c>
      <c r="F101" s="4" t="s">
        <v>163</v>
      </c>
      <c r="G101" s="6">
        <v>30.56</v>
      </c>
      <c r="H101" s="6"/>
      <c r="I101" s="6"/>
      <c r="J101" s="6"/>
    </row>
    <row r="102" ht="156" customHeight="1" spans="1:10">
      <c r="A102" s="4" t="s">
        <v>375</v>
      </c>
      <c r="B102" s="5" t="s">
        <v>376</v>
      </c>
      <c r="C102" s="5" t="s">
        <v>377</v>
      </c>
      <c r="D102" s="5"/>
      <c r="E102" s="5" t="s">
        <v>378</v>
      </c>
      <c r="F102" s="4" t="s">
        <v>163</v>
      </c>
      <c r="G102" s="6">
        <v>24.76</v>
      </c>
      <c r="H102" s="6"/>
      <c r="I102" s="6"/>
      <c r="J102" s="6"/>
    </row>
    <row r="103" ht="156" customHeight="1" spans="1:10">
      <c r="A103" s="4" t="s">
        <v>379</v>
      </c>
      <c r="B103" s="5" t="s">
        <v>380</v>
      </c>
      <c r="C103" s="5" t="s">
        <v>381</v>
      </c>
      <c r="D103" s="5"/>
      <c r="E103" s="5" t="s">
        <v>382</v>
      </c>
      <c r="F103" s="4" t="s">
        <v>163</v>
      </c>
      <c r="G103" s="6">
        <v>267.4</v>
      </c>
      <c r="H103" s="6"/>
      <c r="I103" s="6"/>
      <c r="J103" s="6"/>
    </row>
    <row r="104" ht="117.75" customHeight="1" spans="1:10">
      <c r="A104" s="4" t="s">
        <v>383</v>
      </c>
      <c r="B104" s="5" t="s">
        <v>384</v>
      </c>
      <c r="C104" s="5" t="s">
        <v>385</v>
      </c>
      <c r="D104" s="5"/>
      <c r="E104" s="5" t="s">
        <v>386</v>
      </c>
      <c r="F104" s="4" t="s">
        <v>163</v>
      </c>
      <c r="G104" s="6">
        <v>68.35</v>
      </c>
      <c r="H104" s="6"/>
      <c r="I104" s="6"/>
      <c r="J104" s="6"/>
    </row>
    <row r="105" ht="168.75" customHeight="1" spans="1:10">
      <c r="A105" s="4" t="s">
        <v>387</v>
      </c>
      <c r="B105" s="5" t="s">
        <v>388</v>
      </c>
      <c r="C105" s="5" t="s">
        <v>389</v>
      </c>
      <c r="D105" s="5"/>
      <c r="E105" s="5" t="s">
        <v>390</v>
      </c>
      <c r="F105" s="4" t="s">
        <v>163</v>
      </c>
      <c r="G105" s="6">
        <v>11.11</v>
      </c>
      <c r="H105" s="6"/>
      <c r="I105" s="6"/>
      <c r="J105" s="6"/>
    </row>
    <row r="106" ht="194.25" customHeight="1" spans="1:10">
      <c r="A106" s="4" t="s">
        <v>391</v>
      </c>
      <c r="B106" s="5" t="s">
        <v>392</v>
      </c>
      <c r="C106" s="5" t="s">
        <v>393</v>
      </c>
      <c r="D106" s="5"/>
      <c r="E106" s="5" t="s">
        <v>394</v>
      </c>
      <c r="F106" s="4" t="s">
        <v>163</v>
      </c>
      <c r="G106" s="6">
        <v>392.89</v>
      </c>
      <c r="H106" s="6"/>
      <c r="I106" s="6"/>
      <c r="J106" s="6"/>
    </row>
    <row r="107" ht="143.25" customHeight="1" spans="1:10">
      <c r="A107" s="4" t="s">
        <v>395</v>
      </c>
      <c r="B107" s="5" t="s">
        <v>396</v>
      </c>
      <c r="C107" s="5" t="s">
        <v>397</v>
      </c>
      <c r="D107" s="5"/>
      <c r="E107" s="5" t="s">
        <v>398</v>
      </c>
      <c r="F107" s="4" t="s">
        <v>163</v>
      </c>
      <c r="G107" s="6">
        <v>2042.58</v>
      </c>
      <c r="H107" s="6"/>
      <c r="I107" s="6"/>
      <c r="J107" s="6"/>
    </row>
    <row r="108" ht="18" customHeight="1" spans="1:10">
      <c r="A108" s="4"/>
      <c r="B108" s="5"/>
      <c r="C108" s="5" t="s">
        <v>399</v>
      </c>
      <c r="D108" s="5"/>
      <c r="E108" s="5"/>
      <c r="F108" s="4"/>
      <c r="G108" s="6"/>
      <c r="H108" s="6"/>
      <c r="I108" s="6"/>
      <c r="J108" s="6"/>
    </row>
    <row r="109" ht="232.5" customHeight="1" spans="1:10">
      <c r="A109" s="4" t="s">
        <v>400</v>
      </c>
      <c r="B109" s="5" t="s">
        <v>401</v>
      </c>
      <c r="C109" s="5" t="s">
        <v>402</v>
      </c>
      <c r="D109" s="5"/>
      <c r="E109" s="5" t="s">
        <v>403</v>
      </c>
      <c r="F109" s="4" t="s">
        <v>298</v>
      </c>
      <c r="G109" s="6">
        <v>436.78</v>
      </c>
      <c r="H109" s="6"/>
      <c r="I109" s="6"/>
      <c r="J109" s="6"/>
    </row>
    <row r="110" ht="309" customHeight="1" spans="1:10">
      <c r="A110" s="4" t="s">
        <v>404</v>
      </c>
      <c r="B110" s="5" t="s">
        <v>405</v>
      </c>
      <c r="C110" s="5" t="s">
        <v>406</v>
      </c>
      <c r="D110" s="5"/>
      <c r="E110" s="5" t="s">
        <v>407</v>
      </c>
      <c r="F110" s="4" t="s">
        <v>298</v>
      </c>
      <c r="G110" s="6">
        <v>45.2</v>
      </c>
      <c r="H110" s="6"/>
      <c r="I110" s="6"/>
      <c r="J110" s="6"/>
    </row>
    <row r="111" ht="156" customHeight="1" spans="1:10">
      <c r="A111" s="4" t="s">
        <v>408</v>
      </c>
      <c r="B111" s="5" t="s">
        <v>409</v>
      </c>
      <c r="C111" s="5" t="s">
        <v>410</v>
      </c>
      <c r="D111" s="5"/>
      <c r="E111" s="5" t="s">
        <v>411</v>
      </c>
      <c r="F111" s="4" t="s">
        <v>298</v>
      </c>
      <c r="G111" s="6">
        <v>36.87</v>
      </c>
      <c r="H111" s="6"/>
      <c r="I111" s="6"/>
      <c r="J111" s="6"/>
    </row>
    <row r="112" ht="194.25" customHeight="1" spans="1:10">
      <c r="A112" s="4" t="s">
        <v>412</v>
      </c>
      <c r="B112" s="5" t="s">
        <v>413</v>
      </c>
      <c r="C112" s="5" t="s">
        <v>414</v>
      </c>
      <c r="D112" s="5"/>
      <c r="E112" s="5" t="s">
        <v>415</v>
      </c>
      <c r="F112" s="4" t="s">
        <v>298</v>
      </c>
      <c r="G112" s="6">
        <v>40.63</v>
      </c>
      <c r="H112" s="6"/>
      <c r="I112" s="6"/>
      <c r="J112" s="6"/>
    </row>
    <row r="113" ht="156" customHeight="1" spans="1:10">
      <c r="A113" s="4" t="s">
        <v>416</v>
      </c>
      <c r="B113" s="5" t="s">
        <v>417</v>
      </c>
      <c r="C113" s="5" t="s">
        <v>418</v>
      </c>
      <c r="D113" s="5"/>
      <c r="E113" s="5" t="s">
        <v>419</v>
      </c>
      <c r="F113" s="4" t="s">
        <v>298</v>
      </c>
      <c r="G113" s="6">
        <v>12.7</v>
      </c>
      <c r="H113" s="6"/>
      <c r="I113" s="6"/>
      <c r="J113" s="6"/>
    </row>
    <row r="114" ht="130.5" customHeight="1" spans="1:10">
      <c r="A114" s="4" t="s">
        <v>420</v>
      </c>
      <c r="B114" s="5" t="s">
        <v>421</v>
      </c>
      <c r="C114" s="5" t="s">
        <v>422</v>
      </c>
      <c r="D114" s="5"/>
      <c r="E114" s="5" t="s">
        <v>423</v>
      </c>
      <c r="F114" s="4" t="s">
        <v>163</v>
      </c>
      <c r="G114" s="6">
        <v>6.97</v>
      </c>
      <c r="H114" s="6"/>
      <c r="I114" s="6"/>
      <c r="J114" s="6"/>
    </row>
    <row r="115" ht="79.5" customHeight="1" spans="1:10">
      <c r="A115" s="4" t="s">
        <v>424</v>
      </c>
      <c r="B115" s="5" t="s">
        <v>425</v>
      </c>
      <c r="C115" s="5" t="s">
        <v>426</v>
      </c>
      <c r="D115" s="5"/>
      <c r="E115" s="5" t="s">
        <v>427</v>
      </c>
      <c r="F115" s="4" t="s">
        <v>298</v>
      </c>
      <c r="G115" s="6">
        <v>16.62</v>
      </c>
      <c r="H115" s="6"/>
      <c r="I115" s="6"/>
      <c r="J115" s="6"/>
    </row>
    <row r="116" ht="117.75" customHeight="1" spans="1:10">
      <c r="A116" s="4" t="s">
        <v>428</v>
      </c>
      <c r="B116" s="5" t="s">
        <v>429</v>
      </c>
      <c r="C116" s="5" t="s">
        <v>430</v>
      </c>
      <c r="D116" s="5"/>
      <c r="E116" s="5" t="s">
        <v>431</v>
      </c>
      <c r="F116" s="4" t="s">
        <v>163</v>
      </c>
      <c r="G116" s="6">
        <v>6.68</v>
      </c>
      <c r="H116" s="6"/>
      <c r="I116" s="6"/>
      <c r="J116" s="6"/>
    </row>
    <row r="117" ht="92.25" customHeight="1" spans="1:10">
      <c r="A117" s="4" t="s">
        <v>432</v>
      </c>
      <c r="B117" s="5" t="s">
        <v>433</v>
      </c>
      <c r="C117" s="5" t="s">
        <v>434</v>
      </c>
      <c r="D117" s="5"/>
      <c r="E117" s="5" t="s">
        <v>435</v>
      </c>
      <c r="F117" s="4" t="s">
        <v>204</v>
      </c>
      <c r="G117" s="6">
        <v>2</v>
      </c>
      <c r="H117" s="6"/>
      <c r="I117" s="6"/>
      <c r="J117" s="6"/>
    </row>
    <row r="118" ht="117.75" customHeight="1" spans="1:10">
      <c r="A118" s="4" t="s">
        <v>436</v>
      </c>
      <c r="B118" s="5" t="s">
        <v>437</v>
      </c>
      <c r="C118" s="5" t="s">
        <v>438</v>
      </c>
      <c r="D118" s="5"/>
      <c r="E118" s="5" t="s">
        <v>439</v>
      </c>
      <c r="F118" s="4" t="s">
        <v>204</v>
      </c>
      <c r="G118" s="6">
        <v>3</v>
      </c>
      <c r="H118" s="6"/>
      <c r="I118" s="6"/>
      <c r="J118" s="6"/>
    </row>
    <row r="119" ht="79.5" customHeight="1" spans="1:10">
      <c r="A119" s="4" t="s">
        <v>440</v>
      </c>
      <c r="B119" s="5" t="s">
        <v>441</v>
      </c>
      <c r="C119" s="5" t="s">
        <v>442</v>
      </c>
      <c r="D119" s="5"/>
      <c r="E119" s="5" t="s">
        <v>443</v>
      </c>
      <c r="F119" s="4" t="s">
        <v>76</v>
      </c>
      <c r="G119" s="6">
        <v>6</v>
      </c>
      <c r="H119" s="6"/>
      <c r="I119" s="6"/>
      <c r="J119" s="6"/>
    </row>
    <row r="120" ht="79.5" customHeight="1" spans="1:10">
      <c r="A120" s="4" t="s">
        <v>444</v>
      </c>
      <c r="B120" s="5" t="s">
        <v>445</v>
      </c>
      <c r="C120" s="5" t="s">
        <v>446</v>
      </c>
      <c r="D120" s="5"/>
      <c r="E120" s="5" t="s">
        <v>447</v>
      </c>
      <c r="F120" s="4" t="s">
        <v>76</v>
      </c>
      <c r="G120" s="6">
        <v>6</v>
      </c>
      <c r="H120" s="6"/>
      <c r="I120" s="6"/>
      <c r="J120" s="6"/>
    </row>
    <row r="121" ht="79.5" customHeight="1" spans="1:10">
      <c r="A121" s="4" t="s">
        <v>448</v>
      </c>
      <c r="B121" s="5" t="s">
        <v>449</v>
      </c>
      <c r="C121" s="5" t="s">
        <v>450</v>
      </c>
      <c r="D121" s="5"/>
      <c r="E121" s="5" t="s">
        <v>451</v>
      </c>
      <c r="F121" s="4" t="s">
        <v>76</v>
      </c>
      <c r="G121" s="6">
        <v>7</v>
      </c>
      <c r="H121" s="6"/>
      <c r="I121" s="6"/>
      <c r="J121" s="6"/>
    </row>
    <row r="122" ht="92.25" customHeight="1" spans="1:10">
      <c r="A122" s="4" t="s">
        <v>452</v>
      </c>
      <c r="B122" s="5" t="s">
        <v>453</v>
      </c>
      <c r="C122" s="5" t="s">
        <v>454</v>
      </c>
      <c r="D122" s="5"/>
      <c r="E122" s="5" t="s">
        <v>455</v>
      </c>
      <c r="F122" s="4" t="s">
        <v>76</v>
      </c>
      <c r="G122" s="6">
        <v>1</v>
      </c>
      <c r="H122" s="6"/>
      <c r="I122" s="6"/>
      <c r="J122" s="6"/>
    </row>
    <row r="123" ht="92.25" customHeight="1" spans="1:10">
      <c r="A123" s="4" t="s">
        <v>456</v>
      </c>
      <c r="B123" s="5" t="s">
        <v>457</v>
      </c>
      <c r="C123" s="5" t="s">
        <v>454</v>
      </c>
      <c r="D123" s="5"/>
      <c r="E123" s="5" t="s">
        <v>458</v>
      </c>
      <c r="F123" s="4" t="s">
        <v>76</v>
      </c>
      <c r="G123" s="6">
        <v>1</v>
      </c>
      <c r="H123" s="6"/>
      <c r="I123" s="6"/>
      <c r="J123" s="6"/>
    </row>
    <row r="124" ht="105" customHeight="1" spans="1:10">
      <c r="A124" s="4" t="s">
        <v>459</v>
      </c>
      <c r="B124" s="5" t="s">
        <v>460</v>
      </c>
      <c r="C124" s="5" t="s">
        <v>454</v>
      </c>
      <c r="D124" s="5"/>
      <c r="E124" s="5" t="s">
        <v>461</v>
      </c>
      <c r="F124" s="4" t="s">
        <v>204</v>
      </c>
      <c r="G124" s="6">
        <v>1</v>
      </c>
      <c r="H124" s="6"/>
      <c r="I124" s="6"/>
      <c r="J124" s="6"/>
    </row>
    <row r="125" ht="79.5" customHeight="1" spans="1:10">
      <c r="A125" s="4" t="s">
        <v>462</v>
      </c>
      <c r="B125" s="5" t="s">
        <v>463</v>
      </c>
      <c r="C125" s="5" t="s">
        <v>464</v>
      </c>
      <c r="D125" s="5"/>
      <c r="E125" s="5" t="s">
        <v>465</v>
      </c>
      <c r="F125" s="4" t="s">
        <v>76</v>
      </c>
      <c r="G125" s="6">
        <v>1</v>
      </c>
      <c r="H125" s="6"/>
      <c r="I125" s="6"/>
      <c r="J125" s="6"/>
    </row>
    <row r="126" ht="79.5" customHeight="1" spans="1:10">
      <c r="A126" s="4" t="s">
        <v>466</v>
      </c>
      <c r="B126" s="5" t="s">
        <v>467</v>
      </c>
      <c r="C126" s="5" t="s">
        <v>468</v>
      </c>
      <c r="D126" s="5"/>
      <c r="E126" s="5" t="s">
        <v>469</v>
      </c>
      <c r="F126" s="4" t="s">
        <v>76</v>
      </c>
      <c r="G126" s="6">
        <v>1</v>
      </c>
      <c r="H126" s="6"/>
      <c r="I126" s="6"/>
      <c r="J126" s="6"/>
    </row>
    <row r="127" ht="92.25" customHeight="1" spans="1:10">
      <c r="A127" s="4" t="s">
        <v>470</v>
      </c>
      <c r="B127" s="5" t="s">
        <v>471</v>
      </c>
      <c r="C127" s="5" t="s">
        <v>472</v>
      </c>
      <c r="D127" s="5"/>
      <c r="E127" s="5" t="s">
        <v>473</v>
      </c>
      <c r="F127" s="4" t="s">
        <v>76</v>
      </c>
      <c r="G127" s="6">
        <v>1</v>
      </c>
      <c r="H127" s="6"/>
      <c r="I127" s="6"/>
      <c r="J127" s="6"/>
    </row>
    <row r="128" ht="105" customHeight="1" spans="1:10">
      <c r="A128" s="4" t="s">
        <v>474</v>
      </c>
      <c r="B128" s="5" t="s">
        <v>475</v>
      </c>
      <c r="C128" s="5" t="s">
        <v>476</v>
      </c>
      <c r="D128" s="5"/>
      <c r="E128" s="5" t="s">
        <v>477</v>
      </c>
      <c r="F128" s="4" t="s">
        <v>204</v>
      </c>
      <c r="G128" s="6">
        <v>2</v>
      </c>
      <c r="H128" s="6"/>
      <c r="I128" s="6"/>
      <c r="J128" s="6"/>
    </row>
    <row r="129" ht="79.5" customHeight="1" spans="1:10">
      <c r="A129" s="4" t="s">
        <v>478</v>
      </c>
      <c r="B129" s="5" t="s">
        <v>479</v>
      </c>
      <c r="C129" s="5" t="s">
        <v>480</v>
      </c>
      <c r="D129" s="5"/>
      <c r="E129" s="5" t="s">
        <v>481</v>
      </c>
      <c r="F129" s="4" t="s">
        <v>163</v>
      </c>
      <c r="G129" s="6">
        <v>12.14</v>
      </c>
      <c r="H129" s="6"/>
      <c r="I129" s="6"/>
      <c r="J129" s="6"/>
    </row>
    <row r="130" ht="18" customHeight="1" spans="1:10">
      <c r="A130" s="4"/>
      <c r="B130" s="5"/>
      <c r="C130" s="5" t="s">
        <v>482</v>
      </c>
      <c r="D130" s="5"/>
      <c r="E130" s="5"/>
      <c r="F130" s="4"/>
      <c r="G130" s="6"/>
      <c r="H130" s="6"/>
      <c r="I130" s="6"/>
      <c r="J130" s="6"/>
    </row>
    <row r="131" ht="66.75" customHeight="1" spans="1:10">
      <c r="A131" s="4" t="s">
        <v>483</v>
      </c>
      <c r="B131" s="5" t="s">
        <v>484</v>
      </c>
      <c r="C131" s="5" t="s">
        <v>485</v>
      </c>
      <c r="D131" s="5"/>
      <c r="E131" s="5" t="s">
        <v>486</v>
      </c>
      <c r="F131" s="4" t="s">
        <v>163</v>
      </c>
      <c r="G131" s="6">
        <v>33.66</v>
      </c>
      <c r="H131" s="6"/>
      <c r="I131" s="6"/>
      <c r="J131" s="6"/>
    </row>
    <row r="132" ht="66.75" customHeight="1" spans="1:10">
      <c r="A132" s="4" t="s">
        <v>487</v>
      </c>
      <c r="B132" s="5" t="s">
        <v>488</v>
      </c>
      <c r="C132" s="5" t="s">
        <v>489</v>
      </c>
      <c r="D132" s="5"/>
      <c r="E132" s="5" t="s">
        <v>490</v>
      </c>
      <c r="F132" s="4" t="s">
        <v>163</v>
      </c>
      <c r="G132" s="6">
        <v>27.8</v>
      </c>
      <c r="H132" s="6"/>
      <c r="I132" s="6"/>
      <c r="J132" s="6"/>
    </row>
    <row r="133" ht="117.75" customHeight="1" spans="1:10">
      <c r="A133" s="4" t="s">
        <v>491</v>
      </c>
      <c r="B133" s="5" t="s">
        <v>492</v>
      </c>
      <c r="C133" s="5" t="s">
        <v>493</v>
      </c>
      <c r="D133" s="5"/>
      <c r="E133" s="5" t="s">
        <v>494</v>
      </c>
      <c r="F133" s="4" t="s">
        <v>44</v>
      </c>
      <c r="G133" s="6">
        <v>14.71</v>
      </c>
      <c r="H133" s="6"/>
      <c r="I133" s="6"/>
      <c r="J133" s="6"/>
    </row>
    <row r="134" ht="54" customHeight="1" spans="1:10">
      <c r="A134" s="4" t="s">
        <v>495</v>
      </c>
      <c r="B134" s="5" t="s">
        <v>496</v>
      </c>
      <c r="C134" s="5" t="s">
        <v>497</v>
      </c>
      <c r="D134" s="5"/>
      <c r="E134" s="5" t="s">
        <v>498</v>
      </c>
      <c r="F134" s="4" t="s">
        <v>163</v>
      </c>
      <c r="G134" s="6">
        <v>453.06</v>
      </c>
      <c r="H134" s="6"/>
      <c r="I134" s="6"/>
      <c r="J134" s="6"/>
    </row>
    <row r="135" ht="54" customHeight="1" spans="1:10">
      <c r="A135" s="4" t="s">
        <v>499</v>
      </c>
      <c r="B135" s="5" t="s">
        <v>500</v>
      </c>
      <c r="C135" s="5" t="s">
        <v>501</v>
      </c>
      <c r="D135" s="5"/>
      <c r="E135" s="5" t="s">
        <v>502</v>
      </c>
      <c r="F135" s="4" t="s">
        <v>163</v>
      </c>
      <c r="G135" s="6">
        <v>51.6</v>
      </c>
      <c r="H135" s="6"/>
      <c r="I135" s="6"/>
      <c r="J135" s="6"/>
    </row>
    <row r="136" ht="66.75" customHeight="1" spans="1:10">
      <c r="A136" s="4" t="s">
        <v>503</v>
      </c>
      <c r="B136" s="5" t="s">
        <v>504</v>
      </c>
      <c r="C136" s="5" t="s">
        <v>505</v>
      </c>
      <c r="D136" s="5"/>
      <c r="E136" s="5" t="s">
        <v>506</v>
      </c>
      <c r="F136" s="4" t="s">
        <v>163</v>
      </c>
      <c r="G136" s="6">
        <v>33.97</v>
      </c>
      <c r="H136" s="6"/>
      <c r="I136" s="6"/>
      <c r="J136" s="6"/>
    </row>
    <row r="137" ht="66.75" customHeight="1" spans="1:10">
      <c r="A137" s="4" t="s">
        <v>507</v>
      </c>
      <c r="B137" s="5" t="s">
        <v>508</v>
      </c>
      <c r="C137" s="5" t="s">
        <v>509</v>
      </c>
      <c r="D137" s="5"/>
      <c r="E137" s="5" t="s">
        <v>510</v>
      </c>
      <c r="F137" s="4" t="s">
        <v>163</v>
      </c>
      <c r="G137" s="6">
        <v>4.95</v>
      </c>
      <c r="H137" s="6"/>
      <c r="I137" s="6"/>
      <c r="J137" s="6"/>
    </row>
    <row r="138" ht="66.75" customHeight="1" spans="1:10">
      <c r="A138" s="4" t="s">
        <v>511</v>
      </c>
      <c r="B138" s="5" t="s">
        <v>512</v>
      </c>
      <c r="C138" s="5" t="s">
        <v>513</v>
      </c>
      <c r="D138" s="5"/>
      <c r="E138" s="5" t="s">
        <v>514</v>
      </c>
      <c r="F138" s="4" t="s">
        <v>163</v>
      </c>
      <c r="G138" s="6">
        <v>82.07</v>
      </c>
      <c r="H138" s="6"/>
      <c r="I138" s="6"/>
      <c r="J138" s="6"/>
    </row>
    <row r="139" ht="54" customHeight="1" spans="1:10">
      <c r="A139" s="4" t="s">
        <v>515</v>
      </c>
      <c r="B139" s="5" t="s">
        <v>516</v>
      </c>
      <c r="C139" s="5" t="s">
        <v>517</v>
      </c>
      <c r="D139" s="5"/>
      <c r="E139" s="5" t="s">
        <v>518</v>
      </c>
      <c r="F139" s="4" t="s">
        <v>163</v>
      </c>
      <c r="G139" s="6">
        <v>6.4</v>
      </c>
      <c r="H139" s="6"/>
      <c r="I139" s="6"/>
      <c r="J139" s="6"/>
    </row>
    <row r="140" ht="54" customHeight="1" spans="1:10">
      <c r="A140" s="4" t="s">
        <v>519</v>
      </c>
      <c r="B140" s="5" t="s">
        <v>520</v>
      </c>
      <c r="C140" s="5" t="s">
        <v>521</v>
      </c>
      <c r="D140" s="5"/>
      <c r="E140" s="5" t="s">
        <v>522</v>
      </c>
      <c r="F140" s="4" t="s">
        <v>163</v>
      </c>
      <c r="G140" s="6">
        <v>136.61</v>
      </c>
      <c r="H140" s="6"/>
      <c r="I140" s="6"/>
      <c r="J140" s="6"/>
    </row>
    <row r="141" ht="79.5" customHeight="1" spans="1:10">
      <c r="A141" s="4" t="s">
        <v>523</v>
      </c>
      <c r="B141" s="5" t="s">
        <v>524</v>
      </c>
      <c r="C141" s="5" t="s">
        <v>525</v>
      </c>
      <c r="D141" s="5"/>
      <c r="E141" s="5" t="s">
        <v>526</v>
      </c>
      <c r="F141" s="4" t="s">
        <v>163</v>
      </c>
      <c r="G141" s="6">
        <v>42.56</v>
      </c>
      <c r="H141" s="6"/>
      <c r="I141" s="6"/>
      <c r="J141" s="6"/>
    </row>
    <row r="142" ht="92.25" customHeight="1" spans="1:10">
      <c r="A142" s="4" t="s">
        <v>527</v>
      </c>
      <c r="B142" s="5" t="s">
        <v>528</v>
      </c>
      <c r="C142" s="5" t="s">
        <v>529</v>
      </c>
      <c r="D142" s="5"/>
      <c r="E142" s="5" t="s">
        <v>530</v>
      </c>
      <c r="F142" s="4" t="s">
        <v>163</v>
      </c>
      <c r="G142" s="6">
        <v>114.42</v>
      </c>
      <c r="H142" s="6"/>
      <c r="I142" s="6"/>
      <c r="J142" s="6"/>
    </row>
    <row r="143" ht="79.5" customHeight="1" spans="1:10">
      <c r="A143" s="4" t="s">
        <v>531</v>
      </c>
      <c r="B143" s="5" t="s">
        <v>532</v>
      </c>
      <c r="C143" s="5" t="s">
        <v>533</v>
      </c>
      <c r="D143" s="5"/>
      <c r="E143" s="5" t="s">
        <v>534</v>
      </c>
      <c r="F143" s="4" t="s">
        <v>163</v>
      </c>
      <c r="G143" s="6">
        <v>141.1</v>
      </c>
      <c r="H143" s="6"/>
      <c r="I143" s="6"/>
      <c r="J143" s="6"/>
    </row>
    <row r="144" ht="66.75" customHeight="1" spans="1:10">
      <c r="A144" s="4" t="s">
        <v>535</v>
      </c>
      <c r="B144" s="5" t="s">
        <v>536</v>
      </c>
      <c r="C144" s="5" t="s">
        <v>537</v>
      </c>
      <c r="D144" s="5"/>
      <c r="E144" s="5" t="s">
        <v>538</v>
      </c>
      <c r="F144" s="4" t="s">
        <v>163</v>
      </c>
      <c r="G144" s="6">
        <v>2.48</v>
      </c>
      <c r="H144" s="6"/>
      <c r="I144" s="6"/>
      <c r="J144" s="6"/>
    </row>
    <row r="145" ht="18" customHeight="1" spans="1:10">
      <c r="A145" s="4"/>
      <c r="B145" s="5"/>
      <c r="C145" s="5" t="s">
        <v>539</v>
      </c>
      <c r="D145" s="5"/>
      <c r="E145" s="5"/>
      <c r="F145" s="4"/>
      <c r="G145" s="6"/>
      <c r="H145" s="6"/>
      <c r="I145" s="6"/>
      <c r="J145" s="6"/>
    </row>
    <row r="146" ht="48" spans="1:10">
      <c r="A146" s="4" t="s">
        <v>540</v>
      </c>
      <c r="B146" s="5" t="s">
        <v>541</v>
      </c>
      <c r="C146" s="5" t="s">
        <v>542</v>
      </c>
      <c r="D146" s="5"/>
      <c r="E146" s="5" t="s">
        <v>543</v>
      </c>
      <c r="F146" s="4" t="s">
        <v>544</v>
      </c>
      <c r="G146" s="6">
        <v>1</v>
      </c>
      <c r="H146" s="6"/>
      <c r="I146" s="6"/>
      <c r="J146" s="6"/>
    </row>
    <row r="147" ht="18" customHeight="1" spans="1:10">
      <c r="A147" s="4"/>
      <c r="B147" s="5"/>
      <c r="C147" s="5" t="s">
        <v>545</v>
      </c>
      <c r="D147" s="5"/>
      <c r="E147" s="5"/>
      <c r="F147" s="4"/>
      <c r="G147" s="6"/>
      <c r="H147" s="6"/>
      <c r="I147" s="6"/>
      <c r="J147" s="6"/>
    </row>
    <row r="148" ht="41.25" customHeight="1" spans="1:10">
      <c r="A148" s="4" t="s">
        <v>546</v>
      </c>
      <c r="B148" s="5" t="s">
        <v>547</v>
      </c>
      <c r="C148" s="5" t="s">
        <v>548</v>
      </c>
      <c r="D148" s="5"/>
      <c r="E148" s="5" t="s">
        <v>549</v>
      </c>
      <c r="F148" s="4" t="s">
        <v>544</v>
      </c>
      <c r="G148" s="6">
        <v>1</v>
      </c>
      <c r="H148" s="6"/>
      <c r="I148" s="6"/>
      <c r="J148" s="6"/>
    </row>
    <row r="149" ht="28.5" customHeight="1" spans="1:10">
      <c r="A149" s="5"/>
      <c r="B149" s="5"/>
      <c r="C149" s="5" t="s">
        <v>550</v>
      </c>
      <c r="D149" s="5"/>
      <c r="E149" s="5"/>
      <c r="F149" s="5"/>
      <c r="G149" s="5"/>
      <c r="H149" s="5"/>
      <c r="I149" s="5"/>
      <c r="J149" s="6"/>
    </row>
    <row r="150" ht="18" customHeight="1" spans="1:10">
      <c r="A150" s="4"/>
      <c r="B150" s="5"/>
      <c r="C150" s="5" t="s">
        <v>551</v>
      </c>
      <c r="D150" s="5"/>
      <c r="E150" s="5"/>
      <c r="F150" s="4"/>
      <c r="G150" s="6"/>
      <c r="H150" s="6"/>
      <c r="I150" s="6"/>
      <c r="J150" s="6"/>
    </row>
    <row r="151" ht="130.5" customHeight="1" spans="1:10">
      <c r="A151" s="4" t="s">
        <v>552</v>
      </c>
      <c r="B151" s="5" t="s">
        <v>553</v>
      </c>
      <c r="C151" s="5" t="s">
        <v>554</v>
      </c>
      <c r="D151" s="5"/>
      <c r="E151" s="5" t="s">
        <v>555</v>
      </c>
      <c r="F151" s="4" t="s">
        <v>163</v>
      </c>
      <c r="G151" s="6">
        <v>250.51</v>
      </c>
      <c r="H151" s="6"/>
      <c r="I151" s="6"/>
      <c r="J151" s="6"/>
    </row>
    <row r="152" ht="270.75" customHeight="1" spans="1:10">
      <c r="A152" s="4" t="s">
        <v>556</v>
      </c>
      <c r="B152" s="5" t="s">
        <v>557</v>
      </c>
      <c r="C152" s="5" t="s">
        <v>558</v>
      </c>
      <c r="D152" s="5"/>
      <c r="E152" s="5" t="s">
        <v>559</v>
      </c>
      <c r="F152" s="4" t="s">
        <v>163</v>
      </c>
      <c r="G152" s="6">
        <v>282.38</v>
      </c>
      <c r="H152" s="6"/>
      <c r="I152" s="6"/>
      <c r="J152" s="6"/>
    </row>
    <row r="153" ht="232.5" customHeight="1" spans="1:10">
      <c r="A153" s="4" t="s">
        <v>560</v>
      </c>
      <c r="B153" s="5" t="s">
        <v>561</v>
      </c>
      <c r="C153" s="5" t="s">
        <v>558</v>
      </c>
      <c r="D153" s="5"/>
      <c r="E153" s="5" t="s">
        <v>562</v>
      </c>
      <c r="F153" s="4" t="s">
        <v>163</v>
      </c>
      <c r="G153" s="6">
        <v>62.82</v>
      </c>
      <c r="H153" s="6"/>
      <c r="I153" s="6"/>
      <c r="J153" s="6"/>
    </row>
    <row r="154" ht="207" customHeight="1" spans="1:10">
      <c r="A154" s="4" t="s">
        <v>563</v>
      </c>
      <c r="B154" s="5" t="s">
        <v>564</v>
      </c>
      <c r="C154" s="5" t="s">
        <v>558</v>
      </c>
      <c r="D154" s="5"/>
      <c r="E154" s="5" t="s">
        <v>565</v>
      </c>
      <c r="F154" s="4" t="s">
        <v>163</v>
      </c>
      <c r="G154" s="6">
        <v>634.95</v>
      </c>
      <c r="H154" s="6"/>
      <c r="I154" s="6"/>
      <c r="J154" s="6"/>
    </row>
    <row r="155" ht="194.25" customHeight="1" spans="1:10">
      <c r="A155" s="4" t="s">
        <v>566</v>
      </c>
      <c r="B155" s="5" t="s">
        <v>567</v>
      </c>
      <c r="C155" s="5" t="s">
        <v>558</v>
      </c>
      <c r="D155" s="5"/>
      <c r="E155" s="5" t="s">
        <v>568</v>
      </c>
      <c r="F155" s="4" t="s">
        <v>163</v>
      </c>
      <c r="G155" s="6">
        <v>22.21</v>
      </c>
      <c r="H155" s="6"/>
      <c r="I155" s="6"/>
      <c r="J155" s="6"/>
    </row>
    <row r="156" ht="309" customHeight="1" spans="1:10">
      <c r="A156" s="4" t="s">
        <v>569</v>
      </c>
      <c r="B156" s="5" t="s">
        <v>570</v>
      </c>
      <c r="C156" s="5" t="s">
        <v>571</v>
      </c>
      <c r="D156" s="5"/>
      <c r="E156" s="5" t="s">
        <v>572</v>
      </c>
      <c r="F156" s="4" t="s">
        <v>163</v>
      </c>
      <c r="G156" s="6">
        <v>79.2</v>
      </c>
      <c r="H156" s="6"/>
      <c r="I156" s="6"/>
      <c r="J156" s="6"/>
    </row>
    <row r="157" ht="18" customHeight="1" spans="1:10">
      <c r="A157" s="4"/>
      <c r="B157" s="5"/>
      <c r="C157" s="5" t="s">
        <v>573</v>
      </c>
      <c r="D157" s="5"/>
      <c r="E157" s="5"/>
      <c r="F157" s="4"/>
      <c r="G157" s="6"/>
      <c r="H157" s="6"/>
      <c r="I157" s="6"/>
      <c r="J157" s="6"/>
    </row>
    <row r="158" ht="168.75" customHeight="1" spans="1:10">
      <c r="A158" s="4" t="s">
        <v>574</v>
      </c>
      <c r="B158" s="5" t="s">
        <v>575</v>
      </c>
      <c r="C158" s="5" t="s">
        <v>558</v>
      </c>
      <c r="D158" s="5"/>
      <c r="E158" s="5" t="s">
        <v>576</v>
      </c>
      <c r="F158" s="4" t="s">
        <v>163</v>
      </c>
      <c r="G158" s="6">
        <v>34.55</v>
      </c>
      <c r="H158" s="6"/>
      <c r="I158" s="6"/>
      <c r="J158" s="6"/>
    </row>
    <row r="159" ht="309" customHeight="1" spans="1:10">
      <c r="A159" s="4" t="s">
        <v>577</v>
      </c>
      <c r="B159" s="5" t="s">
        <v>578</v>
      </c>
      <c r="C159" s="5" t="s">
        <v>579</v>
      </c>
      <c r="D159" s="5"/>
      <c r="E159" s="5" t="s">
        <v>580</v>
      </c>
      <c r="F159" s="4" t="s">
        <v>163</v>
      </c>
      <c r="G159" s="6">
        <v>453.91</v>
      </c>
      <c r="H159" s="6"/>
      <c r="I159" s="6"/>
      <c r="J159" s="6"/>
    </row>
    <row r="160" ht="232.5" customHeight="1" spans="1:10">
      <c r="A160" s="4" t="s">
        <v>581</v>
      </c>
      <c r="B160" s="5" t="s">
        <v>582</v>
      </c>
      <c r="C160" s="5" t="s">
        <v>583</v>
      </c>
      <c r="D160" s="5"/>
      <c r="E160" s="5" t="s">
        <v>584</v>
      </c>
      <c r="F160" s="4" t="s">
        <v>163</v>
      </c>
      <c r="G160" s="6">
        <v>1304.23</v>
      </c>
      <c r="H160" s="6"/>
      <c r="I160" s="6"/>
      <c r="J160" s="6"/>
    </row>
    <row r="161" ht="258" customHeight="1" spans="1:10">
      <c r="A161" s="4" t="s">
        <v>585</v>
      </c>
      <c r="B161" s="5" t="s">
        <v>586</v>
      </c>
      <c r="C161" s="5" t="s">
        <v>587</v>
      </c>
      <c r="D161" s="5"/>
      <c r="E161" s="5" t="s">
        <v>588</v>
      </c>
      <c r="F161" s="4" t="s">
        <v>163</v>
      </c>
      <c r="G161" s="6">
        <v>47.41</v>
      </c>
      <c r="H161" s="6"/>
      <c r="I161" s="6"/>
      <c r="J161" s="6"/>
    </row>
    <row r="162" ht="232.5" customHeight="1" spans="1:10">
      <c r="A162" s="4" t="s">
        <v>589</v>
      </c>
      <c r="B162" s="5" t="s">
        <v>590</v>
      </c>
      <c r="C162" s="5" t="s">
        <v>591</v>
      </c>
      <c r="D162" s="5"/>
      <c r="E162" s="5" t="s">
        <v>592</v>
      </c>
      <c r="F162" s="4" t="s">
        <v>163</v>
      </c>
      <c r="G162" s="6">
        <v>197.91</v>
      </c>
      <c r="H162" s="6"/>
      <c r="I162" s="6"/>
      <c r="J162" s="6"/>
    </row>
    <row r="163" ht="270.75" customHeight="1" spans="1:10">
      <c r="A163" s="4" t="s">
        <v>593</v>
      </c>
      <c r="B163" s="5" t="s">
        <v>594</v>
      </c>
      <c r="C163" s="5" t="s">
        <v>595</v>
      </c>
      <c r="D163" s="5"/>
      <c r="E163" s="5" t="s">
        <v>596</v>
      </c>
      <c r="F163" s="4" t="s">
        <v>298</v>
      </c>
      <c r="G163" s="6">
        <v>197.97</v>
      </c>
      <c r="H163" s="6"/>
      <c r="I163" s="6"/>
      <c r="J163" s="6"/>
    </row>
    <row r="164" ht="270.75" customHeight="1" spans="1:10">
      <c r="A164" s="4" t="s">
        <v>597</v>
      </c>
      <c r="B164" s="5" t="s">
        <v>598</v>
      </c>
      <c r="C164" s="5" t="s">
        <v>599</v>
      </c>
      <c r="D164" s="5"/>
      <c r="E164" s="5" t="s">
        <v>600</v>
      </c>
      <c r="F164" s="4" t="s">
        <v>163</v>
      </c>
      <c r="G164" s="6">
        <v>94.8</v>
      </c>
      <c r="H164" s="6"/>
      <c r="I164" s="6"/>
      <c r="J164" s="6"/>
    </row>
    <row r="165" ht="79.5" customHeight="1" spans="1:10">
      <c r="A165" s="4" t="s">
        <v>601</v>
      </c>
      <c r="B165" s="5" t="s">
        <v>602</v>
      </c>
      <c r="C165" s="5" t="s">
        <v>603</v>
      </c>
      <c r="D165" s="5"/>
      <c r="E165" s="5" t="s">
        <v>604</v>
      </c>
      <c r="F165" s="4" t="s">
        <v>605</v>
      </c>
      <c r="G165" s="6">
        <v>14</v>
      </c>
      <c r="H165" s="6"/>
      <c r="I165" s="6"/>
      <c r="J165" s="6"/>
    </row>
    <row r="166" ht="79.5" customHeight="1" spans="1:10">
      <c r="A166" s="4" t="s">
        <v>606</v>
      </c>
      <c r="B166" s="5" t="s">
        <v>607</v>
      </c>
      <c r="C166" s="5" t="s">
        <v>608</v>
      </c>
      <c r="D166" s="5"/>
      <c r="E166" s="5" t="s">
        <v>609</v>
      </c>
      <c r="F166" s="4" t="s">
        <v>76</v>
      </c>
      <c r="G166" s="6">
        <v>21</v>
      </c>
      <c r="H166" s="6"/>
      <c r="I166" s="6"/>
      <c r="J166" s="6"/>
    </row>
    <row r="167" ht="79.5" customHeight="1" spans="1:10">
      <c r="A167" s="4" t="s">
        <v>610</v>
      </c>
      <c r="B167" s="5" t="s">
        <v>611</v>
      </c>
      <c r="C167" s="5" t="s">
        <v>608</v>
      </c>
      <c r="D167" s="5"/>
      <c r="E167" s="5" t="s">
        <v>612</v>
      </c>
      <c r="F167" s="4" t="s">
        <v>76</v>
      </c>
      <c r="G167" s="6">
        <v>2</v>
      </c>
      <c r="H167" s="6"/>
      <c r="I167" s="6"/>
      <c r="J167" s="6"/>
    </row>
    <row r="168" ht="181.5" customHeight="1" spans="1:10">
      <c r="A168" s="4" t="s">
        <v>613</v>
      </c>
      <c r="B168" s="5" t="s">
        <v>614</v>
      </c>
      <c r="C168" s="5" t="s">
        <v>615</v>
      </c>
      <c r="D168" s="5"/>
      <c r="E168" s="5" t="s">
        <v>616</v>
      </c>
      <c r="F168" s="4" t="s">
        <v>163</v>
      </c>
      <c r="G168" s="6">
        <v>28</v>
      </c>
      <c r="H168" s="6"/>
      <c r="I168" s="6"/>
      <c r="J168" s="6"/>
    </row>
    <row r="169" ht="18" customHeight="1" spans="1:10">
      <c r="A169" s="4"/>
      <c r="B169" s="5"/>
      <c r="C169" s="5" t="s">
        <v>617</v>
      </c>
      <c r="D169" s="5"/>
      <c r="E169" s="5"/>
      <c r="F169" s="4"/>
      <c r="G169" s="6"/>
      <c r="H169" s="6"/>
      <c r="I169" s="6"/>
      <c r="J169" s="6"/>
    </row>
    <row r="170" ht="207" customHeight="1" spans="1:10">
      <c r="A170" s="4" t="s">
        <v>618</v>
      </c>
      <c r="B170" s="5" t="s">
        <v>619</v>
      </c>
      <c r="C170" s="5" t="s">
        <v>620</v>
      </c>
      <c r="D170" s="5"/>
      <c r="E170" s="5" t="s">
        <v>621</v>
      </c>
      <c r="F170" s="4" t="s">
        <v>76</v>
      </c>
      <c r="G170" s="6">
        <v>4</v>
      </c>
      <c r="H170" s="6"/>
      <c r="I170" s="6"/>
      <c r="J170" s="6"/>
    </row>
    <row r="171" ht="232.5" customHeight="1" spans="1:10">
      <c r="A171" s="4" t="s">
        <v>622</v>
      </c>
      <c r="B171" s="5" t="s">
        <v>623</v>
      </c>
      <c r="C171" s="5" t="s">
        <v>624</v>
      </c>
      <c r="D171" s="5"/>
      <c r="E171" s="5" t="s">
        <v>625</v>
      </c>
      <c r="F171" s="4" t="s">
        <v>76</v>
      </c>
      <c r="G171" s="6">
        <v>4</v>
      </c>
      <c r="H171" s="6"/>
      <c r="I171" s="6"/>
      <c r="J171" s="6"/>
    </row>
    <row r="172" ht="207" customHeight="1" spans="1:10">
      <c r="A172" s="4" t="s">
        <v>626</v>
      </c>
      <c r="B172" s="5" t="s">
        <v>627</v>
      </c>
      <c r="C172" s="5" t="s">
        <v>628</v>
      </c>
      <c r="D172" s="5"/>
      <c r="E172" s="5" t="s">
        <v>629</v>
      </c>
      <c r="F172" s="4" t="s">
        <v>76</v>
      </c>
      <c r="G172" s="6">
        <v>3</v>
      </c>
      <c r="H172" s="6"/>
      <c r="I172" s="6"/>
      <c r="J172" s="6"/>
    </row>
    <row r="173" ht="143.25" customHeight="1" spans="1:10">
      <c r="A173" s="4" t="s">
        <v>630</v>
      </c>
      <c r="B173" s="5" t="s">
        <v>631</v>
      </c>
      <c r="C173" s="5" t="s">
        <v>632</v>
      </c>
      <c r="D173" s="5"/>
      <c r="E173" s="5" t="s">
        <v>633</v>
      </c>
      <c r="F173" s="4" t="s">
        <v>204</v>
      </c>
      <c r="G173" s="6">
        <v>1</v>
      </c>
      <c r="H173" s="6"/>
      <c r="I173" s="6"/>
      <c r="J173" s="6"/>
    </row>
    <row r="174" ht="130.5" customHeight="1" spans="1:10">
      <c r="A174" s="4" t="s">
        <v>634</v>
      </c>
      <c r="B174" s="5" t="s">
        <v>635</v>
      </c>
      <c r="C174" s="5" t="s">
        <v>636</v>
      </c>
      <c r="D174" s="5"/>
      <c r="E174" s="5" t="s">
        <v>637</v>
      </c>
      <c r="F174" s="4" t="s">
        <v>204</v>
      </c>
      <c r="G174" s="6">
        <v>1</v>
      </c>
      <c r="H174" s="6"/>
      <c r="I174" s="6"/>
      <c r="J174" s="6"/>
    </row>
    <row r="175" ht="18" customHeight="1" spans="1:10">
      <c r="A175" s="4"/>
      <c r="B175" s="5"/>
      <c r="C175" s="5" t="s">
        <v>482</v>
      </c>
      <c r="D175" s="5"/>
      <c r="E175" s="5"/>
      <c r="F175" s="4"/>
      <c r="G175" s="6"/>
      <c r="H175" s="6"/>
      <c r="I175" s="6"/>
      <c r="J175" s="6"/>
    </row>
    <row r="176" ht="18" customHeight="1" spans="1:10">
      <c r="A176" s="4" t="s">
        <v>638</v>
      </c>
      <c r="B176" s="5" t="s">
        <v>639</v>
      </c>
      <c r="C176" s="5" t="s">
        <v>485</v>
      </c>
      <c r="D176" s="5"/>
      <c r="E176" s="5" t="s">
        <v>640</v>
      </c>
      <c r="F176" s="4" t="s">
        <v>163</v>
      </c>
      <c r="G176" s="6">
        <v>309.26</v>
      </c>
      <c r="H176" s="6"/>
      <c r="I176" s="6"/>
      <c r="J176" s="6"/>
    </row>
    <row r="177" ht="18" customHeight="1" spans="1:10">
      <c r="A177" s="4" t="s">
        <v>641</v>
      </c>
      <c r="B177" s="4"/>
      <c r="C177" s="4"/>
      <c r="D177" s="4"/>
      <c r="E177" s="4"/>
      <c r="F177" s="4"/>
      <c r="G177" s="4"/>
      <c r="H177" s="4"/>
      <c r="I177" s="4"/>
      <c r="J177" s="7">
        <f>SUM(J7:J176)</f>
        <v>0</v>
      </c>
    </row>
    <row r="178" ht="18" customHeight="1" spans="1:10">
      <c r="A178" s="4" t="s">
        <v>642</v>
      </c>
      <c r="B178" s="4"/>
      <c r="C178" s="4"/>
      <c r="D178" s="4"/>
      <c r="E178" s="4"/>
      <c r="F178" s="4"/>
      <c r="G178" s="4"/>
      <c r="H178" s="4"/>
      <c r="I178" s="4"/>
      <c r="J178" s="7">
        <f>+J177*9%</f>
        <v>0</v>
      </c>
    </row>
    <row r="179" ht="18" customHeight="1" spans="1:10">
      <c r="A179" s="4" t="s">
        <v>643</v>
      </c>
      <c r="B179" s="4"/>
      <c r="C179" s="4"/>
      <c r="D179" s="4"/>
      <c r="E179" s="4"/>
      <c r="F179" s="4"/>
      <c r="G179" s="4"/>
      <c r="H179" s="4"/>
      <c r="I179" s="4"/>
      <c r="J179" s="7">
        <f>+J177+J178</f>
        <v>0</v>
      </c>
    </row>
  </sheetData>
  <mergeCells count="356">
    <mergeCell ref="A1:J1"/>
    <mergeCell ref="A2:J2"/>
    <mergeCell ref="I3:J3"/>
    <mergeCell ref="C5:D5"/>
    <mergeCell ref="G5:H5"/>
    <mergeCell ref="C6:D6"/>
    <mergeCell ref="G6:H6"/>
    <mergeCell ref="C7:D7"/>
    <mergeCell ref="G7:H7"/>
    <mergeCell ref="C8:D8"/>
    <mergeCell ref="G8:H8"/>
    <mergeCell ref="C9:D9"/>
    <mergeCell ref="G9:H9"/>
    <mergeCell ref="C10:D10"/>
    <mergeCell ref="G10:H10"/>
    <mergeCell ref="C11:D11"/>
    <mergeCell ref="G11:H11"/>
    <mergeCell ref="C12:D12"/>
    <mergeCell ref="G12:H12"/>
    <mergeCell ref="C13:D13"/>
    <mergeCell ref="G13:H13"/>
    <mergeCell ref="C14:D14"/>
    <mergeCell ref="G14:H14"/>
    <mergeCell ref="C15:D15"/>
    <mergeCell ref="G15:H15"/>
    <mergeCell ref="C16:D16"/>
    <mergeCell ref="G16:H16"/>
    <mergeCell ref="C17:D17"/>
    <mergeCell ref="G17:H17"/>
    <mergeCell ref="C18:D18"/>
    <mergeCell ref="G18:H18"/>
    <mergeCell ref="C19:D19"/>
    <mergeCell ref="G19:H19"/>
    <mergeCell ref="C20:D20"/>
    <mergeCell ref="G20:H20"/>
    <mergeCell ref="C21:D21"/>
    <mergeCell ref="G21:H21"/>
    <mergeCell ref="C22:D22"/>
    <mergeCell ref="G22:H22"/>
    <mergeCell ref="C23:D23"/>
    <mergeCell ref="G23:H23"/>
    <mergeCell ref="C24:D24"/>
    <mergeCell ref="G24:H24"/>
    <mergeCell ref="C25:D25"/>
    <mergeCell ref="G25:H25"/>
    <mergeCell ref="C26:D26"/>
    <mergeCell ref="G26:H26"/>
    <mergeCell ref="C27:D27"/>
    <mergeCell ref="G27:H27"/>
    <mergeCell ref="C28:D28"/>
    <mergeCell ref="G28:H28"/>
    <mergeCell ref="C29:D29"/>
    <mergeCell ref="G29:H29"/>
    <mergeCell ref="C30:D30"/>
    <mergeCell ref="G30:H30"/>
    <mergeCell ref="C31:D31"/>
    <mergeCell ref="G31:H31"/>
    <mergeCell ref="C32:D32"/>
    <mergeCell ref="G32:H32"/>
    <mergeCell ref="C33:D33"/>
    <mergeCell ref="G33:H33"/>
    <mergeCell ref="C34:D34"/>
    <mergeCell ref="G34:H34"/>
    <mergeCell ref="C35:D35"/>
    <mergeCell ref="G35:H35"/>
    <mergeCell ref="C36:D36"/>
    <mergeCell ref="G36:H36"/>
    <mergeCell ref="C37:D37"/>
    <mergeCell ref="G37:H37"/>
    <mergeCell ref="C38:D38"/>
    <mergeCell ref="G38:H38"/>
    <mergeCell ref="C39:D39"/>
    <mergeCell ref="G39:H39"/>
    <mergeCell ref="C40:D40"/>
    <mergeCell ref="G40:H40"/>
    <mergeCell ref="C41:D41"/>
    <mergeCell ref="G41:H41"/>
    <mergeCell ref="C42:D42"/>
    <mergeCell ref="G42:H42"/>
    <mergeCell ref="C43:D43"/>
    <mergeCell ref="G43:H43"/>
    <mergeCell ref="C44:D44"/>
    <mergeCell ref="G44:H44"/>
    <mergeCell ref="C45:D45"/>
    <mergeCell ref="G45:H45"/>
    <mergeCell ref="C46:D46"/>
    <mergeCell ref="G46:H46"/>
    <mergeCell ref="C47:D47"/>
    <mergeCell ref="G47:H47"/>
    <mergeCell ref="C48:D48"/>
    <mergeCell ref="G48:H48"/>
    <mergeCell ref="C49:D49"/>
    <mergeCell ref="G49:H49"/>
    <mergeCell ref="C50:D50"/>
    <mergeCell ref="G50:H50"/>
    <mergeCell ref="C51:D51"/>
    <mergeCell ref="G51:H51"/>
    <mergeCell ref="C52:D52"/>
    <mergeCell ref="G52:H52"/>
    <mergeCell ref="C53:D53"/>
    <mergeCell ref="G53:H53"/>
    <mergeCell ref="C54:D54"/>
    <mergeCell ref="G54:H54"/>
    <mergeCell ref="C55:D55"/>
    <mergeCell ref="G55:H55"/>
    <mergeCell ref="C56:D56"/>
    <mergeCell ref="G56:H56"/>
    <mergeCell ref="C57:D57"/>
    <mergeCell ref="G57:H57"/>
    <mergeCell ref="C58:D58"/>
    <mergeCell ref="G58:H58"/>
    <mergeCell ref="C59:D59"/>
    <mergeCell ref="G59:H59"/>
    <mergeCell ref="C60:D60"/>
    <mergeCell ref="G60:H60"/>
    <mergeCell ref="C61:D61"/>
    <mergeCell ref="G61:H61"/>
    <mergeCell ref="C62:D62"/>
    <mergeCell ref="G62:H62"/>
    <mergeCell ref="C63:D63"/>
    <mergeCell ref="G63:H63"/>
    <mergeCell ref="C64:D64"/>
    <mergeCell ref="G64:H64"/>
    <mergeCell ref="C65:D65"/>
    <mergeCell ref="G65:H65"/>
    <mergeCell ref="C66:D66"/>
    <mergeCell ref="G66:H66"/>
    <mergeCell ref="C67:D67"/>
    <mergeCell ref="G67:H67"/>
    <mergeCell ref="C68:D68"/>
    <mergeCell ref="G68:H68"/>
    <mergeCell ref="C69:D69"/>
    <mergeCell ref="G69:H69"/>
    <mergeCell ref="C70:D70"/>
    <mergeCell ref="G70:H70"/>
    <mergeCell ref="C71:D71"/>
    <mergeCell ref="G71:H71"/>
    <mergeCell ref="C72:D72"/>
    <mergeCell ref="G72:H72"/>
    <mergeCell ref="C73:D73"/>
    <mergeCell ref="G73:H73"/>
    <mergeCell ref="C74:D74"/>
    <mergeCell ref="G74:H74"/>
    <mergeCell ref="C75:D75"/>
    <mergeCell ref="G75:H75"/>
    <mergeCell ref="C76:D76"/>
    <mergeCell ref="G76:H76"/>
    <mergeCell ref="C77:D77"/>
    <mergeCell ref="G77:H77"/>
    <mergeCell ref="C78:D78"/>
    <mergeCell ref="G78:H78"/>
    <mergeCell ref="C79:D79"/>
    <mergeCell ref="G79:H79"/>
    <mergeCell ref="C80:D80"/>
    <mergeCell ref="G80:H80"/>
    <mergeCell ref="C81:D81"/>
    <mergeCell ref="G81:H81"/>
    <mergeCell ref="C82:D82"/>
    <mergeCell ref="G82:H82"/>
    <mergeCell ref="C83:D83"/>
    <mergeCell ref="G83:H83"/>
    <mergeCell ref="C84:D84"/>
    <mergeCell ref="G84:H84"/>
    <mergeCell ref="C85:D85"/>
    <mergeCell ref="G85:H85"/>
    <mergeCell ref="C86:D86"/>
    <mergeCell ref="G86:H86"/>
    <mergeCell ref="C87:D87"/>
    <mergeCell ref="G87:H87"/>
    <mergeCell ref="C88:D88"/>
    <mergeCell ref="G88:H88"/>
    <mergeCell ref="C89:D89"/>
    <mergeCell ref="G89:H89"/>
    <mergeCell ref="C90:D90"/>
    <mergeCell ref="G90:H90"/>
    <mergeCell ref="C91:D91"/>
    <mergeCell ref="G91:H91"/>
    <mergeCell ref="C92:D92"/>
    <mergeCell ref="G92:H92"/>
    <mergeCell ref="C93:D93"/>
    <mergeCell ref="G93:H93"/>
    <mergeCell ref="C94:D94"/>
    <mergeCell ref="G94:H94"/>
    <mergeCell ref="C95:D95"/>
    <mergeCell ref="G95:H95"/>
    <mergeCell ref="C96:D96"/>
    <mergeCell ref="G96:H96"/>
    <mergeCell ref="C97:D97"/>
    <mergeCell ref="G97:H97"/>
    <mergeCell ref="C98:D98"/>
    <mergeCell ref="G98:H98"/>
    <mergeCell ref="C99:D99"/>
    <mergeCell ref="G99:H99"/>
    <mergeCell ref="C100:D100"/>
    <mergeCell ref="G100:H100"/>
    <mergeCell ref="C101:D101"/>
    <mergeCell ref="G101:H101"/>
    <mergeCell ref="C102:D102"/>
    <mergeCell ref="G102:H102"/>
    <mergeCell ref="C103:D103"/>
    <mergeCell ref="G103:H103"/>
    <mergeCell ref="C104:D104"/>
    <mergeCell ref="G104:H104"/>
    <mergeCell ref="C105:D105"/>
    <mergeCell ref="G105:H105"/>
    <mergeCell ref="C106:D106"/>
    <mergeCell ref="G106:H106"/>
    <mergeCell ref="C107:D107"/>
    <mergeCell ref="G107:H107"/>
    <mergeCell ref="C108:D108"/>
    <mergeCell ref="G108:H108"/>
    <mergeCell ref="C109:D109"/>
    <mergeCell ref="G109:H109"/>
    <mergeCell ref="C110:D110"/>
    <mergeCell ref="G110:H110"/>
    <mergeCell ref="C111:D111"/>
    <mergeCell ref="G111:H111"/>
    <mergeCell ref="C112:D112"/>
    <mergeCell ref="G112:H112"/>
    <mergeCell ref="C113:D113"/>
    <mergeCell ref="G113:H113"/>
    <mergeCell ref="C114:D114"/>
    <mergeCell ref="G114:H114"/>
    <mergeCell ref="C115:D115"/>
    <mergeCell ref="G115:H115"/>
    <mergeCell ref="C116:D116"/>
    <mergeCell ref="G116:H116"/>
    <mergeCell ref="C117:D117"/>
    <mergeCell ref="G117:H117"/>
    <mergeCell ref="C118:D118"/>
    <mergeCell ref="G118:H118"/>
    <mergeCell ref="C119:D119"/>
    <mergeCell ref="G119:H119"/>
    <mergeCell ref="C120:D120"/>
    <mergeCell ref="G120:H120"/>
    <mergeCell ref="C121:D121"/>
    <mergeCell ref="G121:H121"/>
    <mergeCell ref="C122:D122"/>
    <mergeCell ref="G122:H122"/>
    <mergeCell ref="C123:D123"/>
    <mergeCell ref="G123:H123"/>
    <mergeCell ref="C124:D124"/>
    <mergeCell ref="G124:H124"/>
    <mergeCell ref="C125:D125"/>
    <mergeCell ref="G125:H125"/>
    <mergeCell ref="C126:D126"/>
    <mergeCell ref="G126:H126"/>
    <mergeCell ref="C127:D127"/>
    <mergeCell ref="G127:H127"/>
    <mergeCell ref="C128:D128"/>
    <mergeCell ref="G128:H128"/>
    <mergeCell ref="C129:D129"/>
    <mergeCell ref="G129:H129"/>
    <mergeCell ref="C130:D130"/>
    <mergeCell ref="G130:H130"/>
    <mergeCell ref="C131:D131"/>
    <mergeCell ref="G131:H131"/>
    <mergeCell ref="C132:D132"/>
    <mergeCell ref="G132:H132"/>
    <mergeCell ref="C133:D133"/>
    <mergeCell ref="G133:H133"/>
    <mergeCell ref="C134:D134"/>
    <mergeCell ref="G134:H134"/>
    <mergeCell ref="C135:D135"/>
    <mergeCell ref="G135:H135"/>
    <mergeCell ref="C136:D136"/>
    <mergeCell ref="G136:H136"/>
    <mergeCell ref="C137:D137"/>
    <mergeCell ref="G137:H137"/>
    <mergeCell ref="C138:D138"/>
    <mergeCell ref="G138:H138"/>
    <mergeCell ref="C139:D139"/>
    <mergeCell ref="G139:H139"/>
    <mergeCell ref="C140:D140"/>
    <mergeCell ref="G140:H140"/>
    <mergeCell ref="C141:D141"/>
    <mergeCell ref="G141:H141"/>
    <mergeCell ref="C142:D142"/>
    <mergeCell ref="G142:H142"/>
    <mergeCell ref="C143:D143"/>
    <mergeCell ref="G143:H143"/>
    <mergeCell ref="C144:D144"/>
    <mergeCell ref="G144:H144"/>
    <mergeCell ref="C145:D145"/>
    <mergeCell ref="G145:H145"/>
    <mergeCell ref="C146:D146"/>
    <mergeCell ref="G146:H146"/>
    <mergeCell ref="C147:D147"/>
    <mergeCell ref="G147:H147"/>
    <mergeCell ref="C148:D148"/>
    <mergeCell ref="G148:H148"/>
    <mergeCell ref="C149:D149"/>
    <mergeCell ref="G149:H149"/>
    <mergeCell ref="C150:D150"/>
    <mergeCell ref="G150:H150"/>
    <mergeCell ref="C151:D151"/>
    <mergeCell ref="G151:H151"/>
    <mergeCell ref="C152:D152"/>
    <mergeCell ref="G152:H152"/>
    <mergeCell ref="C153:D153"/>
    <mergeCell ref="G153:H153"/>
    <mergeCell ref="C154:D154"/>
    <mergeCell ref="G154:H154"/>
    <mergeCell ref="C155:D155"/>
    <mergeCell ref="G155:H155"/>
    <mergeCell ref="C156:D156"/>
    <mergeCell ref="G156:H156"/>
    <mergeCell ref="C157:D157"/>
    <mergeCell ref="G157:H157"/>
    <mergeCell ref="C158:D158"/>
    <mergeCell ref="G158:H158"/>
    <mergeCell ref="C159:D159"/>
    <mergeCell ref="G159:H159"/>
    <mergeCell ref="C160:D160"/>
    <mergeCell ref="G160:H160"/>
    <mergeCell ref="C161:D161"/>
    <mergeCell ref="G161:H161"/>
    <mergeCell ref="C162:D162"/>
    <mergeCell ref="G162:H162"/>
    <mergeCell ref="C163:D163"/>
    <mergeCell ref="G163:H163"/>
    <mergeCell ref="C164:D164"/>
    <mergeCell ref="G164:H164"/>
    <mergeCell ref="C165:D165"/>
    <mergeCell ref="G165:H165"/>
    <mergeCell ref="C166:D166"/>
    <mergeCell ref="G166:H166"/>
    <mergeCell ref="C167:D167"/>
    <mergeCell ref="G167:H167"/>
    <mergeCell ref="C168:D168"/>
    <mergeCell ref="G168:H168"/>
    <mergeCell ref="C169:D169"/>
    <mergeCell ref="G169:H169"/>
    <mergeCell ref="C170:D170"/>
    <mergeCell ref="G170:H170"/>
    <mergeCell ref="C171:D171"/>
    <mergeCell ref="G171:H171"/>
    <mergeCell ref="C172:D172"/>
    <mergeCell ref="G172:H172"/>
    <mergeCell ref="C173:D173"/>
    <mergeCell ref="G173:H173"/>
    <mergeCell ref="C174:D174"/>
    <mergeCell ref="G174:H174"/>
    <mergeCell ref="C175:D175"/>
    <mergeCell ref="G175:H175"/>
    <mergeCell ref="C176:D176"/>
    <mergeCell ref="G176:H176"/>
    <mergeCell ref="A177:I177"/>
    <mergeCell ref="A178:I178"/>
    <mergeCell ref="A179:I179"/>
    <mergeCell ref="A3:A4"/>
    <mergeCell ref="B3:B4"/>
    <mergeCell ref="E3:E4"/>
    <mergeCell ref="F3:F4"/>
    <mergeCell ref="C3:D4"/>
    <mergeCell ref="G3:H4"/>
  </mergeCells>
  <pageMargins left="0.75" right="0.75" top="1" bottom="1" header="0.5" footer="0.5"/>
  <pageSetup paperSize="9" scale="87"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5</vt:i4>
      </vt:variant>
    </vt:vector>
  </HeadingPairs>
  <TitlesOfParts>
    <vt:vector size="5" baseType="lpstr">
      <vt:lpstr>封面</vt:lpstr>
      <vt:lpstr>编制说明</vt:lpstr>
      <vt:lpstr>限价汇总表</vt:lpstr>
      <vt:lpstr>控制价汇总表</vt:lpstr>
      <vt:lpstr>报价清单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黄惠东</cp:lastModifiedBy>
  <dcterms:created xsi:type="dcterms:W3CDTF">2026-07-24T11:34:00Z</dcterms:created>
  <dcterms:modified xsi:type="dcterms:W3CDTF">2026-07-28T02:37:57Z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D2B870B77F3A47DCB461B0B5DDE3153F_12</vt:lpwstr>
  </property>
  <property fmtid="{D5CDD505-2E9C-101B-9397-08002B2CF9AE}" pid="3" name="KSOProductBuildVer">
    <vt:lpwstr>2052-12.1.0.23542</vt:lpwstr>
  </property>
</Properties>
</file>