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<sst xmlns="http://schemas.openxmlformats.org/spreadsheetml/2006/main" count="233" uniqueCount="164">
  <si>
    <t>旗云广场M420海底捞商铺改造工程清单</t>
  </si>
  <si>
    <t>序列</t>
  </si>
  <si>
    <t>位置</t>
  </si>
  <si>
    <t>事项</t>
  </si>
  <si>
    <t>明细</t>
  </si>
  <si>
    <t>工程量</t>
  </si>
  <si>
    <t>单位</t>
  </si>
  <si>
    <t>单价</t>
  </si>
  <si>
    <t>金额</t>
  </si>
  <si>
    <t>备注</t>
  </si>
  <si>
    <t>M419-M421
海底捞</t>
  </si>
  <si>
    <t>拆除工程</t>
  </si>
  <si>
    <t>拆石膏板隔墙</t>
  </si>
  <si>
    <t>m²</t>
  </si>
  <si>
    <t>轻钢龙骨隔墙，垃圾清运需注意成品保护</t>
  </si>
  <si>
    <t>拆地砖</t>
  </si>
  <si>
    <t>拆除后厨通道地砖，垃圾清运需注意成品保护（原有应急灯保护拆除）</t>
  </si>
  <si>
    <t>拆除补风管</t>
  </si>
  <si>
    <t>m</t>
  </si>
  <si>
    <t>白铁皮材质，1500*300mm，含垃圾清理</t>
  </si>
  <si>
    <t>拆除新风管</t>
  </si>
  <si>
    <t>白铁皮材质，6300*250mm，含垃圾清理</t>
  </si>
  <si>
    <t>拆除油烟管</t>
  </si>
  <si>
    <t>201不锈钢材质，拆完截断口需用不锈钢密封</t>
  </si>
  <si>
    <t>拆除灯管</t>
  </si>
  <si>
    <t>项</t>
  </si>
  <si>
    <t>后厨通道的照明灯需保护拆除，交还物业管理员</t>
  </si>
  <si>
    <t>拆除监控</t>
  </si>
  <si>
    <t>后厨通道的监控需保护拆除，交还物业管理员</t>
  </si>
  <si>
    <t>拆墙</t>
  </si>
  <si>
    <t>拆墙，建筑垃圾装袋及清运，垃圾清运需注意成品保护（墙厚240）</t>
  </si>
  <si>
    <t>拆除消火栓管道和现消火栓</t>
  </si>
  <si>
    <t>消防疏散通道上消火栓需进行拆除。</t>
  </si>
  <si>
    <t>风管、水管加固</t>
  </si>
  <si>
    <t>墙体拆除后，需把原有穿墙风管、水管进行加固</t>
  </si>
  <si>
    <t>电量改造</t>
  </si>
  <si>
    <t>2条电缆线径4*150+1*95</t>
  </si>
  <si>
    <t>1、3号配电房拉2条150电缆至海底捞铺内指定位置
2、配电电力电缆应选用型号：WDZB-YJY型</t>
  </si>
  <si>
    <t>2条电缆线径4*240+1*120</t>
  </si>
  <si>
    <t>1、3号配电房拉2条240电缆至海底捞铺内指定位置
2、配电电力电缆应选用型号：WDZB-YJY型</t>
  </si>
  <si>
    <t>电缆线径4*185+1*95</t>
  </si>
  <si>
    <t>1、其中铺内185电缆延长至屋面，供空调外机用电（原需求240电缆改成185和另拉1条70电缆补强）
2、另一条原铺内1条185电缆延长至铺内强电井。
3、配电电力电缆应选用型号：WDZB-YJY型</t>
  </si>
  <si>
    <t>电缆线径4*70+1*35</t>
  </si>
  <si>
    <t>1、3号配电房至海底捞铺内指定位置，供空调外机用电；
2、配电电力电缆应选用型号：WDZB-YJY型</t>
  </si>
  <si>
    <t>2条电缆线径5X6</t>
  </si>
  <si>
    <t>1、5层7号强电井消防电箱拉2组电缆到铺内强电井（消防用电）；
2、配电电力电缆应选用型号：WDZB-YJY型</t>
  </si>
  <si>
    <t>电箱</t>
  </si>
  <si>
    <t>个</t>
  </si>
  <si>
    <t>1、金属材质；
2、1个800*600*350需安装2个开关、2个电表（消防用电计量）
3、1个1200*800*350需安装3个开关，3个电表（铺内用电计量），包含互感器</t>
  </si>
  <si>
    <t>开关</t>
  </si>
  <si>
    <t>1、品牌施耐德断路器
2、2个50A（消防用电使用）
3、1个500A
4、2个400A
5、1个250A</t>
  </si>
  <si>
    <t>电表</t>
  </si>
  <si>
    <t>品牌威司盾(带远传功能），安装及调试；</t>
  </si>
  <si>
    <t>互感器</t>
  </si>
  <si>
    <t>组</t>
  </si>
  <si>
    <t>型号：LMZB-0.2  电流值400/5A</t>
  </si>
  <si>
    <t>线槽</t>
  </si>
  <si>
    <t>镀锌线槽，连接处需做跨接地线，穿墙处需做封堵</t>
  </si>
  <si>
    <t>低压柜竖向铜排改造</t>
  </si>
  <si>
    <t>把原有铜排更换增加1个尺寸（60*6）</t>
  </si>
  <si>
    <t>增加抽屉</t>
  </si>
  <si>
    <t>包含抽屉柜所有改造、定制，此项为包干项（开关为500A）</t>
  </si>
  <si>
    <t>插接头</t>
  </si>
  <si>
    <t>500A插接头</t>
  </si>
  <si>
    <t>金属软管、线管，电缆终端等辅材</t>
  </si>
  <si>
    <t>批</t>
  </si>
  <si>
    <t>包干项，包含该项工程所有人工辅材。</t>
  </si>
  <si>
    <t>屋面给水</t>
  </si>
  <si>
    <t>给水管保温</t>
  </si>
  <si>
    <t>铺内给水管和屋面水箱给水管需做一层保温，厚度不小于1cm</t>
  </si>
  <si>
    <t>原水阀、水表拆除移位</t>
  </si>
  <si>
    <t>原水阀和水表拆除进行移位安装</t>
  </si>
  <si>
    <t>衬塑钢管</t>
  </si>
  <si>
    <t>衬塑钢管,尺寸DN50</t>
  </si>
  <si>
    <t>水表信号线</t>
  </si>
  <si>
    <t>双芯1m²屏蔽信号线，其中一条延长至屋面指定位置，另一条延长至指定位置</t>
  </si>
  <si>
    <t>阀门</t>
  </si>
  <si>
    <t>铜闸阀，埃美柯品牌</t>
  </si>
  <si>
    <t>卡箍，支架，水管直通、弯头，生料带、胶水等辅材</t>
  </si>
  <si>
    <t>大厅排水管</t>
  </si>
  <si>
    <t>PVC管材质DN75</t>
  </si>
  <si>
    <t>pvc管排水管，尺寸DN75接至废水立管</t>
  </si>
  <si>
    <t>楼板开孔</t>
  </si>
  <si>
    <t>开孔尺寸DN75，穿管后需做防水封堵</t>
  </si>
  <si>
    <t>包干项，下水口需要做存水弯，包含该项工程所有人工辅材。</t>
  </si>
  <si>
    <t>公区排水立管</t>
  </si>
  <si>
    <t>铸铁管材质DN150</t>
  </si>
  <si>
    <t>铸铁管排水管，尺寸DN150，接至负二层1号电梯旁隔油池</t>
  </si>
  <si>
    <t>楼板开孔DN150</t>
  </si>
  <si>
    <t>开孔尺寸DN150，穿管后需做防水封堵，含1个450mm厚度、含套管</t>
  </si>
  <si>
    <t>墙面开孔DN150</t>
  </si>
  <si>
    <t>开孔尺寸DN150，穿管后需做封堵，含1个450mm厚度、含套管</t>
  </si>
  <si>
    <t>厨房排水</t>
  </si>
  <si>
    <t>铸铁管排水管，尺寸DN150，接至排水立管</t>
  </si>
  <si>
    <t>铸铁管材质DN110</t>
  </si>
  <si>
    <t>铸铁管排水管，尺寸DN110，接至废水立管</t>
  </si>
  <si>
    <t>开孔尺寸DN150，穿管后需做防水封堵</t>
  </si>
  <si>
    <t>楼板开孔DN110</t>
  </si>
  <si>
    <t>开孔尺寸DN110，穿管后需做防水封堵</t>
  </si>
  <si>
    <t>管道保温</t>
  </si>
  <si>
    <t>风管、空调管</t>
  </si>
  <si>
    <t>铺内所有风管、水管需加一层保温棉,风管厚度不小于1cm，空调水管需双层保温棉</t>
  </si>
  <si>
    <t>空调水管改造</t>
  </si>
  <si>
    <t>空调水管安装DN80</t>
  </si>
  <si>
    <t>供水、回水2条DN80镀锌钢管，涉及到保温。</t>
  </si>
  <si>
    <t>铜闸阀，埃美柯品牌，尺寸DN80</t>
  </si>
  <si>
    <t>安装温度计</t>
  </si>
  <si>
    <t>两组DN100空调水管，供水、回水需加装温度计</t>
  </si>
  <si>
    <t>安装流量计</t>
  </si>
  <si>
    <t>两组DN100空调水管，供水、回水需加流量计</t>
  </si>
  <si>
    <t>包干价</t>
  </si>
  <si>
    <t>此项工程需焊工专业人员夜间进行泄水施工，在不影响项目运营的前提下进行改造，需要泄整层空调水管。涉及空调主管道放水、开孔、焊接，管道在公区天花内，拆除的天花需进行原样修复。</t>
  </si>
  <si>
    <t>光纤改造</t>
  </si>
  <si>
    <t>铺内光纤改造</t>
  </si>
  <si>
    <t>拉2条单芯光纤到弱电井，并且熔纤跳线，预计180米，走弱电线槽，无线槽位置进行套管和标注。</t>
  </si>
  <si>
    <t>燃气管拆除工程</t>
  </si>
  <si>
    <t>燃气管拆除</t>
  </si>
  <si>
    <t>条</t>
  </si>
  <si>
    <t>原M419,M420,M421铺内燃气管拆除，屋面截断后需进行防水封堵，需要沟通新奥燃气，具备资质的施工人员进行。</t>
  </si>
  <si>
    <t>空调主机基座</t>
  </si>
  <si>
    <t>室外风冷模块主机基座</t>
  </si>
  <si>
    <t>混凝土基座尺寸9000*250*350mm，10厘以上钢筋网，需铲除原有绿化土，含垃圾清运</t>
  </si>
  <si>
    <t>冰柜外机基座</t>
  </si>
  <si>
    <t>室外空调主机基座</t>
  </si>
  <si>
    <t>排风机基座</t>
  </si>
  <si>
    <t>混凝土基座</t>
  </si>
  <si>
    <t>混凝土基座尺寸1000*250*350mm，10厘以上钢筋网，需铲除原有绿化土，含垃圾清运</t>
  </si>
  <si>
    <t>热水炉基座</t>
  </si>
  <si>
    <t>平方</t>
  </si>
  <si>
    <t>混凝土基座，10厘以上钢筋网，需铲除原有绿化土，含垃圾清运</t>
  </si>
  <si>
    <t xml:space="preserve">承重加固
海鲜池承重改造（此项为包干价，图纸如附件）
</t>
  </si>
  <si>
    <t>梁凿毛</t>
  </si>
  <si>
    <t>㎡</t>
  </si>
  <si>
    <t>人工手持凿毛工具，凿除梁体表面浮浆、疏松混凝土层，凿毛深度控制在 2-3mm；
凿毛完成后，及时清理梁体表面凿除的碎屑、粉尘，采用吹风机配合人工清扫，确保基层洁净；</t>
  </si>
  <si>
    <t>板底凿毛</t>
  </si>
  <si>
    <t>板底凿毛，垃圾清理；</t>
  </si>
  <si>
    <t>柱子加固</t>
  </si>
  <si>
    <t>根</t>
  </si>
  <si>
    <t>增大截面加固法进行柱子加固,100厚，四面整体加大，C40混凝土，A420;B320/320;H320/320，[10-100/200                   柱子凿毛凿及部位修补、抹灰、刷抗裂砂浆，与原有墙面、板面平齐，含材料、人工及施工防护措施，拆除和恢复工程量需要认真勘察现场具体情况</t>
  </si>
  <si>
    <t>U型箍板（100*8mm）安装</t>
  </si>
  <si>
    <t>Q355B钢板，含切割、打磨、粘贴，搭配加固结构胶（A级配套胶）</t>
  </si>
  <si>
    <t>钢压条（50*8mm）+钢垫板安装</t>
  </si>
  <si>
    <t>钢压条</t>
  </si>
  <si>
    <t>M8化学锚栓固定</t>
  </si>
  <si>
    <t>含钻孔、清孔、注胶，采用国标4.8级碳钢电镀锌锚栓</t>
  </si>
  <si>
    <t>加固结构胶及辅材</t>
  </si>
  <si>
    <t>含结构胶、丙酮（清理）、密封胶等辅材</t>
  </si>
  <si>
    <t>板底碳纤维加固</t>
  </si>
  <si>
    <t>2C200@150，X、Y方向，高强Ⅰ级国产200g/m²碳纤维布（PAN基12K小丝束），一布两油，含配套A级粘接剂、粘贴、养护，</t>
  </si>
  <si>
    <t>拆除及加固后恢复部分</t>
  </si>
  <si>
    <t>保护性拆除下层的装饰，含梁体、板底凿毛部位修补、抹灰、刷抗裂砂浆，与原有墙面、板面平齐，含材料、人工</t>
  </si>
  <si>
    <t>防火涂料</t>
  </si>
  <si>
    <t>防火涂料5厚</t>
  </si>
  <si>
    <t>措施费</t>
  </si>
  <si>
    <t>含安全防护、文明施工、扬尘防治</t>
  </si>
  <si>
    <t>成品保护</t>
  </si>
  <si>
    <t>因加固施工面涉及到相邻经营商铺，需进行隔离保护。</t>
  </si>
  <si>
    <t>成品恢复</t>
  </si>
  <si>
    <t>因加固导致其他成品损坏部分，需进行装饰面恢复。</t>
  </si>
  <si>
    <t>其他</t>
  </si>
  <si>
    <t>包干价，以上所有项目类实施过程中所需的耗材、辅件、保险、材料二次搬运、垃圾清运、工程管理费等</t>
  </si>
  <si>
    <t>合计</t>
  </si>
  <si>
    <t>发票类型：
税率：</t>
  </si>
  <si>
    <t>需要注明税率和发票类型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</si>
</sst>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abSelected="1" workbookViewId="0">
      <selection activeCell="L11" sqref="L11"/>
    </sheetView>
  </sheetViews>
  <sheetFormatPr defaultColWidth="9" defaultRowHeight="13.5"/>
  <cols>
    <col min="1" max="1" width="5.125" style="2" customWidth="1"/>
    <col min="2" max="3" width="9" style="2"/>
    <col min="4" max="4" width="16.5" style="2" customWidth="1"/>
    <col min="5" max="8" width="9" style="2"/>
    <col min="9" max="9" width="49.125" style="3" customWidth="1"/>
    <col min="10" max="16384" width="9" style="2"/>
  </cols>
  <sheetData>
    <row r="1" s="1" customFormat="1" ht="20.25" spans="1:9">
      <c r="A1" s="4" t="s">
        <v>0</v>
      </c>
      <c r="B1" s="4"/>
      <c r="C1" s="4"/>
      <c r="D1" s="4"/>
      <c r="E1" s="4"/>
      <c r="F1" s="4"/>
      <c r="G1" s="4"/>
      <c r="H1" s="4"/>
      <c r="I1" s="5"/>
    </row>
    <row r="2" s="1" customFormat="1" ht="20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</row>
    <row r="3" s="1" customFormat="1" ht="20" customHeight="1" spans="1:9">
      <c r="A3" s="8">
        <v>1</v>
      </c>
      <c r="B3" s="9" t="s">
        <v>10</v>
      </c>
      <c r="C3" s="10" t="s">
        <v>11</v>
      </c>
      <c r="D3" s="6" t="s">
        <v>12</v>
      </c>
      <c r="E3" s="6">
        <v>125</v>
      </c>
      <c r="F3" s="6" t="s">
        <v>13</v>
      </c>
      <c r="G3" s="6"/>
      <c r="H3" s="11">
        <f>G3*E3</f>
        <v>0</v>
      </c>
      <c r="I3" s="7" t="s">
        <v>14</v>
      </c>
    </row>
    <row r="4" s="1" customFormat="1" ht="27" spans="1:9">
      <c r="A4" s="8">
        <v>2</v>
      </c>
      <c r="B4" s="9"/>
      <c r="C4" s="12"/>
      <c r="D4" s="6" t="s">
        <v>15</v>
      </c>
      <c r="E4" s="6">
        <v>363</v>
      </c>
      <c r="F4" s="6" t="s">
        <v>13</v>
      </c>
      <c r="G4" s="6"/>
      <c r="H4" s="11">
        <f>G4*E4</f>
        <v>0</v>
      </c>
      <c r="I4" s="7" t="s">
        <v>16</v>
      </c>
    </row>
    <row r="5" s="1" customFormat="1" spans="1:9">
      <c r="A5" s="8">
        <v>3</v>
      </c>
      <c r="B5" s="9"/>
      <c r="C5" s="12"/>
      <c r="D5" s="6" t="s">
        <v>17</v>
      </c>
      <c r="E5" s="6">
        <v>21</v>
      </c>
      <c r="F5" s="13" t="s">
        <v>18</v>
      </c>
      <c r="G5" s="6"/>
      <c r="H5" s="11">
        <f t="shared" ref="H5:H36" si="0">G5*E5</f>
        <v>0</v>
      </c>
      <c r="I5" s="7" t="s">
        <v>19</v>
      </c>
    </row>
    <row r="6" s="1" customFormat="1" spans="1:9">
      <c r="A6" s="8">
        <v>4</v>
      </c>
      <c r="B6" s="9"/>
      <c r="C6" s="12"/>
      <c r="D6" s="6" t="s">
        <v>20</v>
      </c>
      <c r="E6" s="6">
        <v>40</v>
      </c>
      <c r="F6" s="13" t="s">
        <v>18</v>
      </c>
      <c r="G6" s="6"/>
      <c r="H6" s="11">
        <f t="shared" si="0"/>
        <v>0</v>
      </c>
      <c r="I6" s="7" t="s">
        <v>21</v>
      </c>
    </row>
    <row r="7" s="1" customFormat="1" spans="1:9">
      <c r="A7" s="8">
        <v>5</v>
      </c>
      <c r="B7" s="9"/>
      <c r="C7" s="12"/>
      <c r="D7" s="6" t="s">
        <v>22</v>
      </c>
      <c r="E7" s="6">
        <v>33</v>
      </c>
      <c r="F7" s="13" t="s">
        <v>18</v>
      </c>
      <c r="G7" s="6"/>
      <c r="H7" s="11">
        <f t="shared" si="0"/>
        <v>0</v>
      </c>
      <c r="I7" s="7" t="s">
        <v>23</v>
      </c>
    </row>
    <row r="8" s="1" customFormat="1" spans="1:9">
      <c r="A8" s="8">
        <v>6</v>
      </c>
      <c r="B8" s="9"/>
      <c r="C8" s="12"/>
      <c r="D8" s="6" t="s">
        <v>24</v>
      </c>
      <c r="E8" s="6">
        <v>1</v>
      </c>
      <c r="F8" s="13" t="s">
        <v>25</v>
      </c>
      <c r="G8" s="6"/>
      <c r="H8" s="11">
        <f t="shared" si="0"/>
        <v>0</v>
      </c>
      <c r="I8" s="7" t="s">
        <v>26</v>
      </c>
    </row>
    <row r="9" s="1" customFormat="1" spans="1:9">
      <c r="A9" s="8">
        <v>7</v>
      </c>
      <c r="B9" s="9"/>
      <c r="C9" s="12"/>
      <c r="D9" s="6" t="s">
        <v>27</v>
      </c>
      <c r="E9" s="6">
        <v>1</v>
      </c>
      <c r="F9" s="13" t="s">
        <v>25</v>
      </c>
      <c r="G9" s="6"/>
      <c r="H9" s="11">
        <f t="shared" si="0"/>
        <v>0</v>
      </c>
      <c r="I9" s="7" t="s">
        <v>28</v>
      </c>
    </row>
    <row r="10" s="1" customFormat="1" ht="33" customHeight="1" spans="1:9">
      <c r="A10" s="8">
        <v>8</v>
      </c>
      <c r="B10" s="9"/>
      <c r="C10" s="12"/>
      <c r="D10" s="6" t="s">
        <v>29</v>
      </c>
      <c r="E10" s="6">
        <v>480</v>
      </c>
      <c r="F10" s="6" t="s">
        <v>13</v>
      </c>
      <c r="G10" s="6"/>
      <c r="H10" s="11">
        <f t="shared" si="0"/>
        <v>0</v>
      </c>
      <c r="I10" s="7" t="s">
        <v>30</v>
      </c>
    </row>
    <row r="11" s="1" customFormat="1" ht="33" customHeight="1" spans="1:9">
      <c r="A11" s="8">
        <v>9</v>
      </c>
      <c r="B11" s="9"/>
      <c r="C11" s="12"/>
      <c r="D11" s="14" t="s">
        <v>31</v>
      </c>
      <c r="E11" s="14">
        <v>1</v>
      </c>
      <c r="F11" s="15" t="s">
        <v>25</v>
      </c>
      <c r="G11" s="14"/>
      <c r="H11" s="11">
        <f t="shared" si="0"/>
        <v>0</v>
      </c>
      <c r="I11" s="16" t="s">
        <v>32</v>
      </c>
    </row>
    <row r="12" s="2" customFormat="1" ht="30" customHeight="1" spans="1:9">
      <c r="A12" s="8">
        <v>10</v>
      </c>
      <c r="B12" s="9"/>
      <c r="C12" s="17"/>
      <c r="D12" s="18" t="s">
        <v>33</v>
      </c>
      <c r="E12" s="15">
        <v>1</v>
      </c>
      <c r="F12" s="15" t="s">
        <v>25</v>
      </c>
      <c r="G12" s="15"/>
      <c r="H12" s="11">
        <f t="shared" si="0"/>
        <v>0</v>
      </c>
      <c r="I12" s="19" t="s">
        <v>34</v>
      </c>
    </row>
    <row r="13" s="2" customFormat="1" ht="27" spans="1:9">
      <c r="A13" s="8">
        <v>11</v>
      </c>
      <c r="B13" s="9"/>
      <c r="C13" s="20" t="s">
        <v>35</v>
      </c>
      <c r="D13" s="21" t="s">
        <v>36</v>
      </c>
      <c r="E13" s="13">
        <v>318</v>
      </c>
      <c r="F13" s="13" t="s">
        <v>18</v>
      </c>
      <c r="G13" s="22"/>
      <c r="H13" s="11">
        <f t="shared" si="0"/>
        <v>0</v>
      </c>
      <c r="I13" s="23" t="s">
        <v>37</v>
      </c>
    </row>
    <row r="14" s="2" customFormat="1" ht="36" customHeight="1" spans="1:9">
      <c r="A14" s="8">
        <v>12</v>
      </c>
      <c r="B14" s="9"/>
      <c r="C14" s="20"/>
      <c r="D14" s="21" t="s">
        <v>38</v>
      </c>
      <c r="E14" s="13">
        <v>342</v>
      </c>
      <c r="F14" s="13" t="s">
        <v>18</v>
      </c>
      <c r="G14" s="22"/>
      <c r="H14" s="11">
        <f t="shared" si="0"/>
        <v>0</v>
      </c>
      <c r="I14" s="23" t="s">
        <v>39</v>
      </c>
    </row>
    <row r="15" s="2" customFormat="1" ht="63" customHeight="1" spans="1:9">
      <c r="A15" s="8">
        <v>13</v>
      </c>
      <c r="B15" s="9"/>
      <c r="C15" s="20"/>
      <c r="D15" s="21" t="s">
        <v>40</v>
      </c>
      <c r="E15" s="13">
        <v>60</v>
      </c>
      <c r="F15" s="13" t="s">
        <v>18</v>
      </c>
      <c r="G15" s="22"/>
      <c r="H15" s="11">
        <f t="shared" si="0"/>
        <v>0</v>
      </c>
      <c r="I15" s="23" t="s">
        <v>41</v>
      </c>
    </row>
    <row r="16" s="2" customFormat="1" ht="33" customHeight="1" spans="1:9">
      <c r="A16" s="8">
        <v>14</v>
      </c>
      <c r="B16" s="9"/>
      <c r="C16" s="20"/>
      <c r="D16" s="21" t="s">
        <v>42</v>
      </c>
      <c r="E16" s="24">
        <v>221</v>
      </c>
      <c r="F16" s="13" t="s">
        <v>18</v>
      </c>
      <c r="G16" s="22"/>
      <c r="H16" s="11">
        <f t="shared" si="0"/>
        <v>0</v>
      </c>
      <c r="I16" s="23" t="s">
        <v>43</v>
      </c>
    </row>
    <row r="17" s="2" customFormat="1" ht="40.5" spans="1:9">
      <c r="A17" s="8">
        <v>15</v>
      </c>
      <c r="B17" s="9"/>
      <c r="C17" s="20"/>
      <c r="D17" s="21" t="s">
        <v>44</v>
      </c>
      <c r="E17" s="13">
        <v>107</v>
      </c>
      <c r="F17" s="13" t="s">
        <v>18</v>
      </c>
      <c r="G17" s="22"/>
      <c r="H17" s="11">
        <f t="shared" si="0"/>
        <v>0</v>
      </c>
      <c r="I17" s="23" t="s">
        <v>45</v>
      </c>
    </row>
    <row r="18" s="2" customFormat="1" ht="67.5" spans="1:9">
      <c r="A18" s="8">
        <v>16</v>
      </c>
      <c r="B18" s="9"/>
      <c r="C18" s="20"/>
      <c r="D18" s="21" t="s">
        <v>46</v>
      </c>
      <c r="E18" s="13">
        <v>2</v>
      </c>
      <c r="F18" s="13" t="s">
        <v>47</v>
      </c>
      <c r="G18" s="22"/>
      <c r="H18" s="11">
        <f t="shared" si="0"/>
        <v>0</v>
      </c>
      <c r="I18" s="23" t="s">
        <v>48</v>
      </c>
    </row>
    <row r="19" s="2" customFormat="1" ht="80" customHeight="1" spans="1:9">
      <c r="A19" s="8">
        <v>17</v>
      </c>
      <c r="B19" s="9"/>
      <c r="C19" s="20"/>
      <c r="D19" s="21" t="s">
        <v>49</v>
      </c>
      <c r="E19" s="13">
        <v>6</v>
      </c>
      <c r="F19" s="13" t="s">
        <v>47</v>
      </c>
      <c r="G19" s="22"/>
      <c r="H19" s="11">
        <f t="shared" si="0"/>
        <v>0</v>
      </c>
      <c r="I19" s="23" t="s">
        <v>50</v>
      </c>
    </row>
    <row r="20" s="2" customFormat="1" ht="37" customHeight="1" spans="1:9">
      <c r="A20" s="8">
        <v>18</v>
      </c>
      <c r="B20" s="9"/>
      <c r="C20" s="20"/>
      <c r="D20" s="21" t="s">
        <v>51</v>
      </c>
      <c r="E20" s="13">
        <v>6</v>
      </c>
      <c r="F20" s="13" t="s">
        <v>47</v>
      </c>
      <c r="G20" s="22"/>
      <c r="H20" s="11">
        <f t="shared" si="0"/>
        <v>0</v>
      </c>
      <c r="I20" s="23" t="s">
        <v>52</v>
      </c>
    </row>
    <row r="21" s="2" customFormat="1" ht="37" customHeight="1" spans="1:9">
      <c r="A21" s="8">
        <v>19</v>
      </c>
      <c r="B21" s="9"/>
      <c r="C21" s="20"/>
      <c r="D21" s="25" t="s">
        <v>53</v>
      </c>
      <c r="E21" s="26">
        <v>6</v>
      </c>
      <c r="F21" s="26" t="s">
        <v>54</v>
      </c>
      <c r="G21" s="25"/>
      <c r="H21" s="11">
        <f t="shared" si="0"/>
        <v>0</v>
      </c>
      <c r="I21" s="27" t="s">
        <v>55</v>
      </c>
    </row>
    <row r="22" s="2" customFormat="1" ht="29" customHeight="1" spans="1:9">
      <c r="A22" s="8">
        <v>20</v>
      </c>
      <c r="B22" s="9"/>
      <c r="C22" s="20"/>
      <c r="D22" s="21" t="s">
        <v>56</v>
      </c>
      <c r="E22" s="13">
        <v>150</v>
      </c>
      <c r="F22" s="13" t="s">
        <v>18</v>
      </c>
      <c r="G22" s="22"/>
      <c r="H22" s="11">
        <f t="shared" si="0"/>
        <v>0</v>
      </c>
      <c r="I22" s="23" t="s">
        <v>57</v>
      </c>
    </row>
    <row r="23" s="2" customFormat="1" ht="27" spans="1:9">
      <c r="A23" s="8">
        <v>21</v>
      </c>
      <c r="B23" s="9"/>
      <c r="C23" s="20"/>
      <c r="D23" s="21" t="s">
        <v>58</v>
      </c>
      <c r="E23" s="13">
        <v>2</v>
      </c>
      <c r="F23" s="13" t="s">
        <v>18</v>
      </c>
      <c r="G23" s="22"/>
      <c r="H23" s="11">
        <f t="shared" si="0"/>
        <v>0</v>
      </c>
      <c r="I23" s="23" t="s">
        <v>59</v>
      </c>
    </row>
    <row r="24" s="2" customFormat="1" ht="32" customHeight="1" spans="1:9">
      <c r="A24" s="8">
        <v>22</v>
      </c>
      <c r="B24" s="9"/>
      <c r="C24" s="20"/>
      <c r="D24" s="21" t="s">
        <v>60</v>
      </c>
      <c r="E24" s="13">
        <v>1</v>
      </c>
      <c r="F24" s="13" t="s">
        <v>25</v>
      </c>
      <c r="G24" s="22"/>
      <c r="H24" s="11">
        <f t="shared" si="0"/>
        <v>0</v>
      </c>
      <c r="I24" s="23" t="s">
        <v>61</v>
      </c>
    </row>
    <row r="25" s="2" customFormat="1" ht="19" customHeight="1" spans="1:9">
      <c r="A25" s="8">
        <v>23</v>
      </c>
      <c r="B25" s="9"/>
      <c r="C25" s="20"/>
      <c r="D25" s="21" t="s">
        <v>62</v>
      </c>
      <c r="E25" s="13">
        <v>1</v>
      </c>
      <c r="F25" s="13" t="s">
        <v>25</v>
      </c>
      <c r="G25" s="22"/>
      <c r="H25" s="11">
        <f t="shared" si="0"/>
        <v>0</v>
      </c>
      <c r="I25" s="23" t="s">
        <v>63</v>
      </c>
    </row>
    <row r="26" s="2" customFormat="1" ht="27" spans="1:9">
      <c r="A26" s="8">
        <v>24</v>
      </c>
      <c r="B26" s="9"/>
      <c r="C26" s="20"/>
      <c r="D26" s="21" t="s">
        <v>64</v>
      </c>
      <c r="E26" s="13">
        <v>1</v>
      </c>
      <c r="F26" s="13" t="s">
        <v>65</v>
      </c>
      <c r="G26" s="22"/>
      <c r="H26" s="11">
        <f t="shared" si="0"/>
        <v>0</v>
      </c>
      <c r="I26" s="23" t="s">
        <v>66</v>
      </c>
    </row>
    <row r="27" s="2" customFormat="1" ht="27" spans="1:9">
      <c r="A27" s="8">
        <v>25</v>
      </c>
      <c r="B27" s="9"/>
      <c r="C27" s="28" t="s">
        <v>67</v>
      </c>
      <c r="D27" s="18" t="s">
        <v>68</v>
      </c>
      <c r="E27" s="15">
        <v>40</v>
      </c>
      <c r="F27" s="11" t="s">
        <v>18</v>
      </c>
      <c r="G27" s="15"/>
      <c r="H27" s="11">
        <f t="shared" si="0"/>
        <v>0</v>
      </c>
      <c r="I27" s="19" t="s">
        <v>69</v>
      </c>
    </row>
    <row r="28" s="2" customFormat="1" ht="27" spans="1:9">
      <c r="A28" s="8">
        <v>26</v>
      </c>
      <c r="B28" s="9"/>
      <c r="C28" s="29"/>
      <c r="D28" s="18" t="s">
        <v>70</v>
      </c>
      <c r="E28" s="15">
        <v>1</v>
      </c>
      <c r="F28" s="13" t="s">
        <v>25</v>
      </c>
      <c r="G28" s="15"/>
      <c r="H28" s="11">
        <f t="shared" si="0"/>
        <v>0</v>
      </c>
      <c r="I28" s="19" t="s">
        <v>71</v>
      </c>
    </row>
    <row r="29" s="2" customFormat="1" spans="1:9">
      <c r="A29" s="8">
        <v>27</v>
      </c>
      <c r="B29" s="9"/>
      <c r="C29" s="29"/>
      <c r="D29" s="21" t="s">
        <v>72</v>
      </c>
      <c r="E29" s="15">
        <v>30</v>
      </c>
      <c r="F29" s="11" t="s">
        <v>18</v>
      </c>
      <c r="G29" s="15"/>
      <c r="H29" s="11">
        <f t="shared" si="0"/>
        <v>0</v>
      </c>
      <c r="I29" s="30" t="s">
        <v>73</v>
      </c>
    </row>
    <row r="30" s="2" customFormat="1" ht="27" spans="1:9">
      <c r="A30" s="8">
        <v>28</v>
      </c>
      <c r="B30" s="9"/>
      <c r="C30" s="29"/>
      <c r="D30" s="18" t="s">
        <v>74</v>
      </c>
      <c r="E30" s="15">
        <v>46</v>
      </c>
      <c r="F30" s="11" t="s">
        <v>18</v>
      </c>
      <c r="G30" s="15"/>
      <c r="H30" s="11">
        <f t="shared" si="0"/>
        <v>0</v>
      </c>
      <c r="I30" s="30" t="s">
        <v>75</v>
      </c>
    </row>
    <row r="31" s="2" customFormat="1" spans="1:9">
      <c r="A31" s="8">
        <v>29</v>
      </c>
      <c r="B31" s="9"/>
      <c r="C31" s="29"/>
      <c r="D31" s="18" t="s">
        <v>76</v>
      </c>
      <c r="E31" s="15">
        <v>1</v>
      </c>
      <c r="F31" s="15" t="s">
        <v>47</v>
      </c>
      <c r="G31" s="15"/>
      <c r="H31" s="11">
        <f t="shared" si="0"/>
        <v>0</v>
      </c>
      <c r="I31" s="30" t="s">
        <v>77</v>
      </c>
    </row>
    <row r="32" s="2" customFormat="1" ht="40.5" spans="1:9">
      <c r="A32" s="8">
        <v>30</v>
      </c>
      <c r="B32" s="9"/>
      <c r="C32" s="31"/>
      <c r="D32" s="18" t="s">
        <v>78</v>
      </c>
      <c r="E32" s="15">
        <v>1</v>
      </c>
      <c r="F32" s="15" t="s">
        <v>65</v>
      </c>
      <c r="G32" s="15"/>
      <c r="H32" s="11">
        <f t="shared" si="0"/>
        <v>0</v>
      </c>
      <c r="I32" s="23" t="s">
        <v>66</v>
      </c>
    </row>
    <row r="33" s="2" customFormat="1" spans="1:9">
      <c r="A33" s="8">
        <v>31</v>
      </c>
      <c r="B33" s="9"/>
      <c r="C33" s="29" t="s">
        <v>79</v>
      </c>
      <c r="D33" s="18" t="s">
        <v>80</v>
      </c>
      <c r="E33" s="15">
        <v>80</v>
      </c>
      <c r="F33" s="11" t="s">
        <v>18</v>
      </c>
      <c r="G33" s="15"/>
      <c r="H33" s="11">
        <f t="shared" si="0"/>
        <v>0</v>
      </c>
      <c r="I33" s="19" t="s">
        <v>81</v>
      </c>
    </row>
    <row r="34" s="2" customFormat="1" spans="1:9">
      <c r="A34" s="8">
        <v>32</v>
      </c>
      <c r="B34" s="9"/>
      <c r="C34" s="29"/>
      <c r="D34" s="18" t="s">
        <v>82</v>
      </c>
      <c r="E34" s="15">
        <v>8</v>
      </c>
      <c r="F34" s="11" t="s">
        <v>47</v>
      </c>
      <c r="G34" s="15"/>
      <c r="H34" s="11">
        <f t="shared" si="0"/>
        <v>0</v>
      </c>
      <c r="I34" s="19" t="s">
        <v>83</v>
      </c>
    </row>
    <row r="35" s="2" customFormat="1" ht="40.5" spans="1:9">
      <c r="A35" s="8">
        <v>33</v>
      </c>
      <c r="B35" s="9"/>
      <c r="C35" s="31"/>
      <c r="D35" s="18" t="s">
        <v>78</v>
      </c>
      <c r="E35" s="15">
        <v>1</v>
      </c>
      <c r="F35" s="15" t="s">
        <v>65</v>
      </c>
      <c r="G35" s="15"/>
      <c r="H35" s="11">
        <f t="shared" si="0"/>
        <v>0</v>
      </c>
      <c r="I35" s="23" t="s">
        <v>84</v>
      </c>
    </row>
    <row r="36" s="2" customFormat="1" spans="1:9">
      <c r="A36" s="8">
        <v>34</v>
      </c>
      <c r="B36" s="9"/>
      <c r="C36" s="28" t="s">
        <v>85</v>
      </c>
      <c r="D36" s="18" t="s">
        <v>86</v>
      </c>
      <c r="E36" s="15">
        <v>178</v>
      </c>
      <c r="F36" s="11" t="s">
        <v>18</v>
      </c>
      <c r="G36" s="15"/>
      <c r="H36" s="11">
        <f t="shared" si="0"/>
        <v>0</v>
      </c>
      <c r="I36" s="19" t="s">
        <v>87</v>
      </c>
    </row>
    <row r="37" s="2" customFormat="1" ht="27" spans="1:9">
      <c r="A37" s="8">
        <v>35</v>
      </c>
      <c r="B37" s="9"/>
      <c r="C37" s="29"/>
      <c r="D37" s="18" t="s">
        <v>88</v>
      </c>
      <c r="E37" s="15">
        <v>6</v>
      </c>
      <c r="F37" s="11" t="s">
        <v>47</v>
      </c>
      <c r="G37" s="15"/>
      <c r="H37" s="11">
        <f t="shared" ref="H37:H70" si="1">G37*E37</f>
        <v>0</v>
      </c>
      <c r="I37" s="19" t="s">
        <v>89</v>
      </c>
    </row>
    <row r="38" s="2" customFormat="1" ht="29" customHeight="1" spans="1:9">
      <c r="A38" s="8">
        <v>36</v>
      </c>
      <c r="B38" s="9"/>
      <c r="C38" s="29"/>
      <c r="D38" s="18" t="s">
        <v>90</v>
      </c>
      <c r="E38" s="15">
        <v>5</v>
      </c>
      <c r="F38" s="11" t="s">
        <v>47</v>
      </c>
      <c r="G38" s="15"/>
      <c r="H38" s="11">
        <f t="shared" si="1"/>
        <v>0</v>
      </c>
      <c r="I38" s="19" t="s">
        <v>91</v>
      </c>
    </row>
    <row r="39" s="2" customFormat="1" ht="40.5" spans="1:9">
      <c r="A39" s="8">
        <v>37</v>
      </c>
      <c r="B39" s="9"/>
      <c r="C39" s="31"/>
      <c r="D39" s="18" t="s">
        <v>78</v>
      </c>
      <c r="E39" s="15">
        <v>1</v>
      </c>
      <c r="F39" s="15" t="s">
        <v>65</v>
      </c>
      <c r="G39" s="15"/>
      <c r="H39" s="11">
        <f t="shared" si="1"/>
        <v>0</v>
      </c>
      <c r="I39" s="23" t="s">
        <v>66</v>
      </c>
    </row>
    <row r="40" s="2" customFormat="1" spans="1:9">
      <c r="A40" s="8">
        <v>38</v>
      </c>
      <c r="B40" s="9"/>
      <c r="C40" s="28" t="s">
        <v>92</v>
      </c>
      <c r="D40" s="18" t="s">
        <v>86</v>
      </c>
      <c r="E40" s="15">
        <v>36</v>
      </c>
      <c r="F40" s="11" t="s">
        <v>18</v>
      </c>
      <c r="G40" s="15"/>
      <c r="H40" s="11">
        <f t="shared" si="1"/>
        <v>0</v>
      </c>
      <c r="I40" s="19" t="s">
        <v>93</v>
      </c>
    </row>
    <row r="41" s="2" customFormat="1" spans="1:9">
      <c r="A41" s="8">
        <v>39</v>
      </c>
      <c r="B41" s="9"/>
      <c r="C41" s="29"/>
      <c r="D41" s="18" t="s">
        <v>94</v>
      </c>
      <c r="E41" s="15">
        <v>39</v>
      </c>
      <c r="F41" s="11" t="s">
        <v>18</v>
      </c>
      <c r="G41" s="15"/>
      <c r="H41" s="11">
        <f t="shared" si="1"/>
        <v>0</v>
      </c>
      <c r="I41" s="19" t="s">
        <v>95</v>
      </c>
    </row>
    <row r="42" s="2" customFormat="1" spans="1:9">
      <c r="A42" s="8">
        <v>40</v>
      </c>
      <c r="B42" s="9"/>
      <c r="C42" s="29"/>
      <c r="D42" s="18" t="s">
        <v>88</v>
      </c>
      <c r="E42" s="15">
        <v>3</v>
      </c>
      <c r="F42" s="11" t="s">
        <v>47</v>
      </c>
      <c r="G42" s="15"/>
      <c r="H42" s="11">
        <f t="shared" si="1"/>
        <v>0</v>
      </c>
      <c r="I42" s="19" t="s">
        <v>96</v>
      </c>
    </row>
    <row r="43" s="2" customFormat="1" spans="1:9">
      <c r="A43" s="8">
        <v>41</v>
      </c>
      <c r="B43" s="9"/>
      <c r="C43" s="29"/>
      <c r="D43" s="18" t="s">
        <v>97</v>
      </c>
      <c r="E43" s="15">
        <v>2</v>
      </c>
      <c r="F43" s="11" t="s">
        <v>47</v>
      </c>
      <c r="G43" s="15"/>
      <c r="H43" s="11">
        <f t="shared" si="1"/>
        <v>0</v>
      </c>
      <c r="I43" s="19" t="s">
        <v>98</v>
      </c>
    </row>
    <row r="44" s="2" customFormat="1" ht="40.5" spans="1:9">
      <c r="A44" s="8">
        <v>42</v>
      </c>
      <c r="B44" s="9"/>
      <c r="C44" s="31"/>
      <c r="D44" s="18" t="s">
        <v>78</v>
      </c>
      <c r="E44" s="15">
        <v>1</v>
      </c>
      <c r="F44" s="15" t="s">
        <v>65</v>
      </c>
      <c r="G44" s="15"/>
      <c r="H44" s="11">
        <f t="shared" si="1"/>
        <v>0</v>
      </c>
      <c r="I44" s="23" t="s">
        <v>66</v>
      </c>
    </row>
    <row r="45" s="2" customFormat="1" ht="27" spans="1:9">
      <c r="A45" s="8">
        <v>43</v>
      </c>
      <c r="B45" s="9"/>
      <c r="C45" s="31" t="s">
        <v>99</v>
      </c>
      <c r="D45" s="18" t="s">
        <v>100</v>
      </c>
      <c r="E45" s="15">
        <v>1</v>
      </c>
      <c r="F45" s="15" t="s">
        <v>25</v>
      </c>
      <c r="G45" s="15"/>
      <c r="H45" s="11">
        <f t="shared" si="1"/>
        <v>0</v>
      </c>
      <c r="I45" s="19" t="s">
        <v>101</v>
      </c>
    </row>
    <row r="46" s="2" customFormat="1" spans="1:9">
      <c r="A46" s="8">
        <v>44</v>
      </c>
      <c r="B46" s="9"/>
      <c r="C46" s="29" t="s">
        <v>102</v>
      </c>
      <c r="D46" s="18" t="s">
        <v>103</v>
      </c>
      <c r="E46" s="15">
        <v>78</v>
      </c>
      <c r="F46" s="11" t="s">
        <v>18</v>
      </c>
      <c r="G46" s="15"/>
      <c r="H46" s="11">
        <f t="shared" si="1"/>
        <v>0</v>
      </c>
      <c r="I46" s="19" t="s">
        <v>104</v>
      </c>
    </row>
    <row r="47" s="2" customFormat="1" spans="1:9">
      <c r="A47" s="8">
        <v>45</v>
      </c>
      <c r="B47" s="9"/>
      <c r="C47" s="29"/>
      <c r="D47" s="18" t="s">
        <v>76</v>
      </c>
      <c r="E47" s="15">
        <v>2</v>
      </c>
      <c r="F47" s="15" t="s">
        <v>47</v>
      </c>
      <c r="G47" s="15"/>
      <c r="H47" s="11">
        <f t="shared" si="1"/>
        <v>0</v>
      </c>
      <c r="I47" s="19" t="s">
        <v>105</v>
      </c>
    </row>
    <row r="48" s="2" customFormat="1" spans="1:9">
      <c r="A48" s="8">
        <v>46</v>
      </c>
      <c r="B48" s="9"/>
      <c r="C48" s="29"/>
      <c r="D48" s="18" t="s">
        <v>106</v>
      </c>
      <c r="E48" s="15">
        <v>6</v>
      </c>
      <c r="F48" s="15" t="s">
        <v>47</v>
      </c>
      <c r="G48" s="15"/>
      <c r="H48" s="11">
        <f t="shared" si="1"/>
        <v>0</v>
      </c>
      <c r="I48" s="19" t="s">
        <v>107</v>
      </c>
    </row>
    <row r="49" s="2" customFormat="1" spans="1:9">
      <c r="A49" s="8">
        <v>47</v>
      </c>
      <c r="B49" s="9"/>
      <c r="C49" s="29"/>
      <c r="D49" s="18" t="s">
        <v>108</v>
      </c>
      <c r="E49" s="15">
        <v>6</v>
      </c>
      <c r="F49" s="15" t="s">
        <v>47</v>
      </c>
      <c r="G49" s="15"/>
      <c r="H49" s="11">
        <f t="shared" si="1"/>
        <v>0</v>
      </c>
      <c r="I49" s="19" t="s">
        <v>109</v>
      </c>
    </row>
    <row r="50" s="2" customFormat="1" ht="54" spans="1:9">
      <c r="A50" s="8">
        <v>48</v>
      </c>
      <c r="B50" s="9"/>
      <c r="C50" s="31"/>
      <c r="D50" s="18" t="s">
        <v>110</v>
      </c>
      <c r="E50" s="15">
        <v>1</v>
      </c>
      <c r="F50" s="15" t="s">
        <v>25</v>
      </c>
      <c r="G50" s="15"/>
      <c r="H50" s="11">
        <f t="shared" si="1"/>
        <v>0</v>
      </c>
      <c r="I50" s="19" t="s">
        <v>111</v>
      </c>
    </row>
    <row r="51" s="2" customFormat="1" ht="28" customHeight="1" spans="1:9">
      <c r="A51" s="8">
        <v>49</v>
      </c>
      <c r="B51" s="9"/>
      <c r="C51" s="31" t="s">
        <v>112</v>
      </c>
      <c r="D51" s="18" t="s">
        <v>113</v>
      </c>
      <c r="E51" s="15">
        <v>1</v>
      </c>
      <c r="F51" s="15" t="s">
        <v>25</v>
      </c>
      <c r="G51" s="15"/>
      <c r="H51" s="11">
        <f t="shared" si="1"/>
        <v>0</v>
      </c>
      <c r="I51" s="19" t="s">
        <v>114</v>
      </c>
    </row>
    <row r="52" s="2" customFormat="1" ht="27" spans="1:9">
      <c r="A52" s="8">
        <v>50</v>
      </c>
      <c r="B52" s="9"/>
      <c r="C52" s="32" t="s">
        <v>115</v>
      </c>
      <c r="D52" s="18" t="s">
        <v>116</v>
      </c>
      <c r="E52" s="15">
        <v>3</v>
      </c>
      <c r="F52" s="15" t="s">
        <v>117</v>
      </c>
      <c r="G52" s="15"/>
      <c r="H52" s="11">
        <f t="shared" si="1"/>
        <v>0</v>
      </c>
      <c r="I52" s="19" t="s">
        <v>118</v>
      </c>
    </row>
    <row r="53" s="2" customFormat="1" ht="27" spans="1:9">
      <c r="A53" s="8">
        <v>51</v>
      </c>
      <c r="B53" s="9"/>
      <c r="C53" s="32" t="s">
        <v>119</v>
      </c>
      <c r="D53" s="18" t="s">
        <v>120</v>
      </c>
      <c r="E53" s="15">
        <v>4</v>
      </c>
      <c r="F53" s="15" t="s">
        <v>47</v>
      </c>
      <c r="G53" s="15"/>
      <c r="H53" s="11">
        <f t="shared" si="1"/>
        <v>0</v>
      </c>
      <c r="I53" s="19" t="s">
        <v>121</v>
      </c>
    </row>
    <row r="54" s="2" customFormat="1" ht="27" spans="1:9">
      <c r="A54" s="8">
        <v>52</v>
      </c>
      <c r="B54" s="9"/>
      <c r="C54" s="32" t="s">
        <v>122</v>
      </c>
      <c r="D54" s="18" t="s">
        <v>123</v>
      </c>
      <c r="E54" s="15">
        <v>2</v>
      </c>
      <c r="F54" s="15" t="s">
        <v>47</v>
      </c>
      <c r="G54" s="15"/>
      <c r="H54" s="11">
        <f t="shared" si="1"/>
        <v>0</v>
      </c>
      <c r="I54" s="19" t="s">
        <v>121</v>
      </c>
    </row>
    <row r="55" s="2" customFormat="1" ht="27" spans="1:9">
      <c r="A55" s="8">
        <v>53</v>
      </c>
      <c r="B55" s="9"/>
      <c r="C55" s="32" t="s">
        <v>124</v>
      </c>
      <c r="D55" s="18" t="s">
        <v>125</v>
      </c>
      <c r="E55" s="15">
        <v>14</v>
      </c>
      <c r="F55" s="15" t="s">
        <v>47</v>
      </c>
      <c r="G55" s="15"/>
      <c r="H55" s="11">
        <f t="shared" si="1"/>
        <v>0</v>
      </c>
      <c r="I55" s="19" t="s">
        <v>126</v>
      </c>
    </row>
    <row r="56" s="2" customFormat="1" ht="45" customHeight="1" spans="1:9">
      <c r="A56" s="8">
        <v>54</v>
      </c>
      <c r="B56" s="9"/>
      <c r="C56" s="32" t="s">
        <v>127</v>
      </c>
      <c r="D56" s="15" t="s">
        <v>125</v>
      </c>
      <c r="E56" s="15">
        <v>35</v>
      </c>
      <c r="F56" s="15" t="s">
        <v>128</v>
      </c>
      <c r="G56" s="15"/>
      <c r="H56" s="11">
        <f t="shared" si="1"/>
        <v>0</v>
      </c>
      <c r="I56" s="33" t="s">
        <v>129</v>
      </c>
    </row>
    <row r="57" s="2" customFormat="1" ht="54" spans="1:9">
      <c r="A57" s="8">
        <v>55</v>
      </c>
      <c r="B57" s="9"/>
      <c r="C57" s="28" t="s">
        <v>130</v>
      </c>
      <c r="D57" s="34" t="s">
        <v>131</v>
      </c>
      <c r="E57" s="35">
        <v>120.87</v>
      </c>
      <c r="F57" s="35" t="s">
        <v>132</v>
      </c>
      <c r="G57" s="15"/>
      <c r="H57" s="11">
        <f t="shared" si="1"/>
        <v>0</v>
      </c>
      <c r="I57" s="33" t="s">
        <v>133</v>
      </c>
    </row>
    <row r="58" s="2" customFormat="1" spans="1:9">
      <c r="A58" s="8">
        <v>56</v>
      </c>
      <c r="B58" s="9"/>
      <c r="C58" s="29"/>
      <c r="D58" s="34" t="s">
        <v>134</v>
      </c>
      <c r="E58" s="35">
        <v>156.55</v>
      </c>
      <c r="F58" s="35" t="s">
        <v>132</v>
      </c>
      <c r="G58" s="15"/>
      <c r="H58" s="11">
        <f t="shared" si="1"/>
        <v>0</v>
      </c>
      <c r="I58" s="33" t="s">
        <v>135</v>
      </c>
    </row>
    <row r="59" s="2" customFormat="1" ht="67.5" spans="1:9">
      <c r="A59" s="8">
        <v>57</v>
      </c>
      <c r="B59" s="9"/>
      <c r="C59" s="29"/>
      <c r="D59" s="34" t="s">
        <v>136</v>
      </c>
      <c r="E59" s="35">
        <v>4</v>
      </c>
      <c r="F59" s="35" t="s">
        <v>137</v>
      </c>
      <c r="G59" s="15"/>
      <c r="H59" s="11">
        <f t="shared" si="1"/>
        <v>0</v>
      </c>
      <c r="I59" s="33" t="s">
        <v>138</v>
      </c>
    </row>
    <row r="60" s="2" customFormat="1" ht="27" spans="1:9">
      <c r="A60" s="8">
        <v>58</v>
      </c>
      <c r="B60" s="9"/>
      <c r="C60" s="29"/>
      <c r="D60" s="34" t="s">
        <v>139</v>
      </c>
      <c r="E60" s="35">
        <v>105.6</v>
      </c>
      <c r="F60" s="35" t="s">
        <v>132</v>
      </c>
      <c r="G60" s="15"/>
      <c r="H60" s="11">
        <f t="shared" si="1"/>
        <v>0</v>
      </c>
      <c r="I60" s="33" t="s">
        <v>140</v>
      </c>
    </row>
    <row r="61" s="2" customFormat="1" ht="27" spans="1:9">
      <c r="A61" s="8">
        <v>59</v>
      </c>
      <c r="B61" s="9"/>
      <c r="C61" s="29"/>
      <c r="D61" s="34" t="s">
        <v>141</v>
      </c>
      <c r="E61" s="35">
        <v>75.66</v>
      </c>
      <c r="F61" s="35" t="s">
        <v>18</v>
      </c>
      <c r="G61" s="15"/>
      <c r="H61" s="11">
        <f t="shared" si="1"/>
        <v>0</v>
      </c>
      <c r="I61" s="33" t="s">
        <v>142</v>
      </c>
    </row>
    <row r="62" s="2" customFormat="1" spans="1:9">
      <c r="A62" s="8">
        <v>60</v>
      </c>
      <c r="B62" s="9"/>
      <c r="C62" s="29"/>
      <c r="D62" s="34" t="s">
        <v>143</v>
      </c>
      <c r="E62" s="35">
        <v>204</v>
      </c>
      <c r="F62" s="35" t="s">
        <v>137</v>
      </c>
      <c r="G62" s="15"/>
      <c r="H62" s="11">
        <f t="shared" si="1"/>
        <v>0</v>
      </c>
      <c r="I62" s="33" t="s">
        <v>144</v>
      </c>
    </row>
    <row r="63" s="2" customFormat="1" spans="1:9">
      <c r="A63" s="8">
        <v>61</v>
      </c>
      <c r="B63" s="9"/>
      <c r="C63" s="29"/>
      <c r="D63" s="34" t="s">
        <v>145</v>
      </c>
      <c r="E63" s="35">
        <v>1</v>
      </c>
      <c r="F63" s="35" t="s">
        <v>25</v>
      </c>
      <c r="G63" s="15"/>
      <c r="H63" s="11">
        <f t="shared" si="1"/>
        <v>0</v>
      </c>
      <c r="I63" s="33" t="s">
        <v>146</v>
      </c>
    </row>
    <row r="64" s="2" customFormat="1" ht="40.5" spans="1:9">
      <c r="A64" s="8">
        <v>62</v>
      </c>
      <c r="B64" s="9"/>
      <c r="C64" s="29"/>
      <c r="D64" s="34" t="s">
        <v>147</v>
      </c>
      <c r="E64" s="35">
        <v>97.55</v>
      </c>
      <c r="F64" s="35" t="s">
        <v>132</v>
      </c>
      <c r="G64" s="15"/>
      <c r="H64" s="11">
        <f t="shared" si="1"/>
        <v>0</v>
      </c>
      <c r="I64" s="33" t="s">
        <v>148</v>
      </c>
    </row>
    <row r="65" s="2" customFormat="1" ht="27" spans="1:9">
      <c r="A65" s="8">
        <v>63</v>
      </c>
      <c r="B65" s="9"/>
      <c r="C65" s="29"/>
      <c r="D65" s="34" t="s">
        <v>149</v>
      </c>
      <c r="E65" s="35">
        <v>207.68</v>
      </c>
      <c r="F65" s="35" t="s">
        <v>132</v>
      </c>
      <c r="G65" s="15"/>
      <c r="H65" s="11">
        <f t="shared" si="1"/>
        <v>0</v>
      </c>
      <c r="I65" s="33" t="s">
        <v>150</v>
      </c>
    </row>
    <row r="66" s="2" customFormat="1" spans="1:9">
      <c r="A66" s="8">
        <v>64</v>
      </c>
      <c r="B66" s="9"/>
      <c r="C66" s="29"/>
      <c r="D66" s="34" t="s">
        <v>151</v>
      </c>
      <c r="E66" s="35">
        <v>260.58</v>
      </c>
      <c r="F66" s="35" t="s">
        <v>132</v>
      </c>
      <c r="G66" s="15"/>
      <c r="H66" s="11">
        <f t="shared" si="1"/>
        <v>0</v>
      </c>
      <c r="I66" s="33" t="s">
        <v>152</v>
      </c>
    </row>
    <row r="67" s="2" customFormat="1" spans="1:9">
      <c r="A67" s="8">
        <v>65</v>
      </c>
      <c r="B67" s="9"/>
      <c r="C67" s="29"/>
      <c r="D67" s="15" t="s">
        <v>153</v>
      </c>
      <c r="E67" s="15">
        <v>1</v>
      </c>
      <c r="F67" s="15" t="s">
        <v>25</v>
      </c>
      <c r="G67" s="15"/>
      <c r="H67" s="11">
        <f t="shared" si="1"/>
        <v>0</v>
      </c>
      <c r="I67" s="33" t="s">
        <v>154</v>
      </c>
    </row>
    <row r="68" s="2" customFormat="1" spans="1:9">
      <c r="A68" s="8">
        <v>66</v>
      </c>
      <c r="B68" s="9"/>
      <c r="C68" s="29"/>
      <c r="D68" s="15" t="s">
        <v>155</v>
      </c>
      <c r="E68" s="15">
        <v>1</v>
      </c>
      <c r="F68" s="15" t="s">
        <v>25</v>
      </c>
      <c r="G68" s="15"/>
      <c r="H68" s="11">
        <f t="shared" si="1"/>
        <v>0</v>
      </c>
      <c r="I68" s="33" t="s">
        <v>156</v>
      </c>
    </row>
    <row r="69" s="2" customFormat="1" spans="1:9">
      <c r="A69" s="8">
        <v>67</v>
      </c>
      <c r="B69" s="9"/>
      <c r="C69" s="29"/>
      <c r="D69" s="15" t="s">
        <v>157</v>
      </c>
      <c r="E69" s="15">
        <v>1</v>
      </c>
      <c r="F69" s="15" t="s">
        <v>25</v>
      </c>
      <c r="G69" s="15"/>
      <c r="H69" s="11">
        <f t="shared" si="1"/>
        <v>0</v>
      </c>
      <c r="I69" s="33" t="s">
        <v>158</v>
      </c>
    </row>
    <row r="70" s="2" customFormat="1" ht="27" spans="1:9">
      <c r="A70" s="8">
        <v>68</v>
      </c>
      <c r="B70" s="11" t="s">
        <v>159</v>
      </c>
      <c r="C70" s="11"/>
      <c r="D70" s="11"/>
      <c r="E70" s="11">
        <v>1</v>
      </c>
      <c r="F70" s="11" t="s">
        <v>25</v>
      </c>
      <c r="G70" s="11"/>
      <c r="H70" s="11">
        <f t="shared" si="1"/>
        <v>0</v>
      </c>
      <c r="I70" s="23" t="s">
        <v>160</v>
      </c>
    </row>
    <row r="71" s="2" customFormat="1" ht="35" customHeight="1" spans="1:9">
      <c r="A71" s="8">
        <v>69</v>
      </c>
      <c r="B71" s="13" t="s">
        <v>161</v>
      </c>
      <c r="C71" s="13"/>
      <c r="D71" s="13"/>
      <c r="E71" s="11" t="s">
        <v>162</v>
      </c>
      <c r="F71" s="11"/>
      <c r="G71" s="11">
        <f>SUM(H3:H70)</f>
        <v>0</v>
      </c>
      <c r="H71" s="11"/>
      <c r="I71" s="23" t="s">
        <v>163</v>
      </c>
    </row>
  </sheetData>
  <mergeCells count="14">
    <mergeCell ref="A1:I1"/>
    <mergeCell ref="B70:D70"/>
    <mergeCell ref="B71:D71"/>
    <mergeCell ref="E71:F71"/>
    <mergeCell ref="G71:H71"/>
    <mergeCell ref="B3:B69"/>
    <mergeCell ref="C3:C12"/>
    <mergeCell ref="C13:C26"/>
    <mergeCell ref="C27:C32"/>
    <mergeCell ref="C33:C35"/>
    <mergeCell ref="C36:C39"/>
    <mergeCell ref="C40:C44"/>
    <mergeCell ref="C46:C50"/>
    <mergeCell ref="C57:C6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54755</dc:creator>
  <cp:lastModifiedBy>张兆轩</cp:lastModifiedBy>
  <dcterms:created xsi:type="dcterms:W3CDTF">2026-04-21T02:35:00Z</dcterms:created>
  <dcterms:modified xsi:type="dcterms:W3CDTF">2026-05-07T02:03:22Z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531AA8DAF157409F8167FA1FC36FEC9A_13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