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<sst xmlns="http://schemas.openxmlformats.org/spreadsheetml/2006/main" count="122" uniqueCount="93">
  <si>
    <t>旗云广场项目外广场多经点位工程改造项目清单</t>
  </si>
  <si>
    <t>序列</t>
  </si>
  <si>
    <t>位置</t>
  </si>
  <si>
    <t>事项</t>
  </si>
  <si>
    <t>明细</t>
  </si>
  <si>
    <t>工程量</t>
  </si>
  <si>
    <t>单位</t>
  </si>
  <si>
    <t>单价</t>
  </si>
  <si>
    <t>金额</t>
  </si>
  <si>
    <t>备注</t>
  </si>
  <si>
    <t>地铁口多经铺改造工程</t>
  </si>
  <si>
    <t>拆除项目</t>
  </si>
  <si>
    <t>拆除侧、平(缘)石</t>
  </si>
  <si>
    <t>m</t>
  </si>
  <si>
    <t>材质:混凝土侧石</t>
  </si>
  <si>
    <t>挖除现状草皮</t>
  </si>
  <si>
    <t>m²</t>
  </si>
  <si>
    <t>1.植物种类:地被草</t>
  </si>
  <si>
    <t>挖沟槽土方</t>
  </si>
  <si>
    <t>m³</t>
  </si>
  <si>
    <t>1.拆除绿化
2.土类别:综合考虑
3.挖土深度:0.95m</t>
  </si>
  <si>
    <t>余土弃置</t>
  </si>
  <si>
    <t>1.弃料品种:土方
2.运距：15km
包干价</t>
  </si>
  <si>
    <t>恢复项目</t>
  </si>
  <si>
    <t>恢复混凝土路面</t>
  </si>
  <si>
    <t>1.混凝土强度等级:C30
2.厚度:15cm
3.缩缝</t>
  </si>
  <si>
    <t>墙面铺砖</t>
  </si>
  <si>
    <t>600*1200仿大理石墙砖，款式与周围一致</t>
  </si>
  <si>
    <t>地面铺砖</t>
  </si>
  <si>
    <t>300*600*18广场砖，款式与周围一致</t>
  </si>
  <si>
    <t>路缘石修复</t>
  </si>
  <si>
    <t>项</t>
  </si>
  <si>
    <t>款式与周围一致</t>
  </si>
  <si>
    <t>施工分项工程</t>
  </si>
  <si>
    <t>绿化水管移位</t>
  </si>
  <si>
    <t>1.材质：PE管，
2.管径:DN50，
3.水阀电动阀1个；</t>
  </si>
  <si>
    <t>路灯移位</t>
  </si>
  <si>
    <t>1.路灯1盏,
2.三芯2.5电缆线13米,套pvc管，
3.路灯基座350*350，混凝土基础，
4.地砖拆除以及修复面积3m²；</t>
  </si>
  <si>
    <t>监控移位</t>
  </si>
  <si>
    <t>1.监控3个,
2.超五类网线65米,套pvc管，
3.杆基座400*400，混凝土基础，
4.地砖拆除以及修复面积30m²；</t>
  </si>
  <si>
    <t>广播音响移位</t>
  </si>
  <si>
    <t>1.音响1个,
2.双芯屏蔽电线25米,套pvc管，
3.基座300*300，混凝土基础，
4.地砖拆除以及修复面积15m²；</t>
  </si>
  <si>
    <t>弱电箱移位</t>
  </si>
  <si>
    <t>1.弱电箱1个,
2.8芯室外光缆25米,套pvc管，
3.光缆熔接口16个，
4.三芯2.5电缆线25米,套pvc管；
5.基座尺寸800*1200，混凝土材质</t>
  </si>
  <si>
    <t>标识牌移位</t>
  </si>
  <si>
    <t>1.标识牌基座拆除1个，
2.标识牌基座新做1个，
3.三芯2.5电缆线15米,套pvc管；</t>
  </si>
  <si>
    <t>地面保护</t>
  </si>
  <si>
    <t>1.地砖用建筑模板保护，</t>
  </si>
  <si>
    <t>施工围挡</t>
  </si>
  <si>
    <t>1.围挡长度32米，
2.围挡高度2.4米，
3.铁皮材质；</t>
  </si>
  <si>
    <t>夜间施工</t>
  </si>
  <si>
    <t>1.非营业时间施工综合措施费</t>
  </si>
  <si>
    <t>电量改造</t>
  </si>
  <si>
    <t>主电缆线径4*95+1*50</t>
  </si>
  <si>
    <t>米</t>
  </si>
  <si>
    <t>配电电力电缆应选用型号：WDZB-YJY型，配电房位置:街区4号电房到1号强电井</t>
  </si>
  <si>
    <t>商铺电缆线径
4*25+1*16</t>
  </si>
  <si>
    <t>3个多经商铺，街区1号强电井放置地铁口商铺</t>
  </si>
  <si>
    <t>开关</t>
  </si>
  <si>
    <t>个</t>
  </si>
  <si>
    <t>品牌：1个施耐德315A断路器，3个100A空气开关</t>
  </si>
  <si>
    <t>线槽</t>
  </si>
  <si>
    <t>金属材质，需做防锈处理，连接处做跨接地线</t>
  </si>
  <si>
    <t>电表</t>
  </si>
  <si>
    <t>品牌浙江威司盾远程无线智能电表，需接入商场抄表平台，包含调试</t>
  </si>
  <si>
    <t>电箱</t>
  </si>
  <si>
    <t>金属箱体，型号规格满足安装4个开关和3个电表（电井内安装），商铺安装3个电箱</t>
  </si>
  <si>
    <t>互感器</t>
  </si>
  <si>
    <t>组</t>
  </si>
  <si>
    <t>型号：LMZB-0.2  电流值250/5A</t>
  </si>
  <si>
    <t>金属软管、线管，电缆终端等辅材</t>
  </si>
  <si>
    <t>批</t>
  </si>
  <si>
    <t>包干项，包含该项工程所有人工辅材。</t>
  </si>
  <si>
    <t>给水</t>
  </si>
  <si>
    <t>ppr水管</t>
  </si>
  <si>
    <t>联塑PPR材质，管径DN32</t>
  </si>
  <si>
    <t>闸阀</t>
  </si>
  <si>
    <t>DN25，铜质阀芯，水管井和商铺两端安装</t>
  </si>
  <si>
    <t>水表</t>
  </si>
  <si>
    <t>品牌浙江威司盾无线远程智能表，阀门6个，三通接头5个，包含安装调试</t>
  </si>
  <si>
    <t>卡箍，支架，水管直通、弯头，生料带、胶水等辅材</t>
  </si>
  <si>
    <t>排水</t>
  </si>
  <si>
    <t>PVC水管</t>
  </si>
  <si>
    <t>联塑PVC材质，管径DN110</t>
  </si>
  <si>
    <t>地砖拆除</t>
  </si>
  <si>
    <t>原广场砖拆除，预埋排水管</t>
  </si>
  <si>
    <t>地砖修复</t>
  </si>
  <si>
    <t>排水管施工完毕后，需恢复地砖</t>
  </si>
  <si>
    <t>其他</t>
  </si>
  <si>
    <t>包干价，以上所有项目类实施过程中所需的耗材、辅件、保险、材料二次搬运、垃圾清运、工程管理费等</t>
  </si>
  <si>
    <t>合计</t>
  </si>
  <si>
    <t>税率：
发票类型：</t>
  </si>
  <si>
    <t>需要注明税率和发票类型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</si>
</sst>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9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10">
      <alignment vertical="center"/>
    </xf>
    <xf numFmtId="0" fontId="9" fillId="0" borderId="10">
      <alignment vertical="center"/>
    </xf>
    <xf numFmtId="0" fontId="10" fillId="0" borderId="11">
      <alignment vertical="center"/>
    </xf>
    <xf numFmtId="0" fontId="10" fillId="0" borderId="0">
      <alignment vertical="center"/>
    </xf>
    <xf numFmtId="0" fontId="11" fillId="3" borderId="12">
      <alignment vertical="center"/>
    </xf>
    <xf numFmtId="0" fontId="12" fillId="4" borderId="13">
      <alignment vertical="center"/>
    </xf>
    <xf numFmtId="0" fontId="13" fillId="4" borderId="12">
      <alignment vertical="center"/>
    </xf>
    <xf numFmtId="0" fontId="14" fillId="5" borderId="14">
      <alignment vertical="center"/>
    </xf>
    <xf numFmtId="0" fontId="15" fillId="0" borderId="15">
      <alignment vertical="center"/>
    </xf>
    <xf numFmtId="0" fontId="16" fillId="0" borderId="16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  <xf numFmtId="0" fontId="22" fillId="0" borderId="0"/>
    <xf numFmtId="0" fontId="0" fillId="0" borderId="0"/>
  </cellStyleXfs>
  <cellXfs count="3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7" fontId="0" fillId="0" borderId="0" xfId="0" applyNumberFormat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8" xfId="0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H5" sqref="H5"/>
    </sheetView>
  </sheetViews>
  <sheetFormatPr defaultColWidth="9" defaultRowHeight="13.5"/>
  <cols>
    <col min="1" max="1" width="5.63333333333333" customWidth="1"/>
    <col min="2" max="2" width="6.875" customWidth="1"/>
    <col min="3" max="3" width="6.125" customWidth="1"/>
    <col min="4" max="4" width="11.1166666666667" customWidth="1"/>
    <col min="7" max="7" width="9.375" style="3" customWidth="1"/>
    <col min="8" max="8" width="10.775" style="4"/>
    <col min="9" max="9" width="19" style="5" customWidth="1"/>
    <col min="12" max="12" width="9.66666666666667" style="6"/>
  </cols>
  <sheetData>
    <row r="1" s="1" customFormat="1" ht="36" customHeight="1" spans="1:12">
      <c r="A1" s="7" t="s">
        <v>0</v>
      </c>
      <c r="B1" s="7"/>
      <c r="C1" s="7"/>
      <c r="D1" s="7"/>
      <c r="E1" s="7"/>
      <c r="F1" s="7"/>
      <c r="G1" s="8"/>
      <c r="H1" s="9"/>
      <c r="I1" s="7"/>
      <c r="L1" s="10"/>
    </row>
    <row r="2" s="1" customFormat="1" ht="23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3" t="s">
        <v>8</v>
      </c>
      <c r="I2" s="11" t="s">
        <v>9</v>
      </c>
      <c r="L2" s="10"/>
    </row>
    <row r="3" s="2" customFormat="1" ht="27" spans="1:12">
      <c r="A3" s="14">
        <v>1</v>
      </c>
      <c r="B3" s="15" t="s">
        <v>10</v>
      </c>
      <c r="C3" s="16" t="s">
        <v>11</v>
      </c>
      <c r="D3" s="17" t="s">
        <v>12</v>
      </c>
      <c r="E3" s="18">
        <v>31.55</v>
      </c>
      <c r="F3" s="18" t="s">
        <v>13</v>
      </c>
      <c r="G3" s="19"/>
      <c r="H3" s="20">
        <f t="shared" ref="H3:H10" si="0">E3*G3</f>
        <v>0</v>
      </c>
      <c r="I3" s="21" t="s">
        <v>14</v>
      </c>
      <c r="L3" s="22"/>
    </row>
    <row r="4" s="2" customFormat="1" ht="27" spans="1:12">
      <c r="A4" s="14">
        <v>2</v>
      </c>
      <c r="B4" s="23"/>
      <c r="C4" s="24"/>
      <c r="D4" s="17" t="s">
        <v>15</v>
      </c>
      <c r="E4" s="14">
        <v>70</v>
      </c>
      <c r="F4" s="18" t="s">
        <v>16</v>
      </c>
      <c r="G4" s="19"/>
      <c r="H4" s="20">
        <f t="shared" si="0"/>
        <v>0</v>
      </c>
      <c r="I4" s="21" t="s">
        <v>17</v>
      </c>
      <c r="L4" s="22"/>
    </row>
    <row r="5" s="2" customFormat="1" ht="40.5" spans="1:12">
      <c r="A5" s="14">
        <v>3</v>
      </c>
      <c r="B5" s="23"/>
      <c r="C5" s="24"/>
      <c r="D5" s="17" t="s">
        <v>18</v>
      </c>
      <c r="E5" s="14">
        <v>66.5</v>
      </c>
      <c r="F5" s="18" t="s">
        <v>19</v>
      </c>
      <c r="G5" s="19"/>
      <c r="H5" s="20">
        <f t="shared" si="0"/>
        <v>0</v>
      </c>
      <c r="I5" s="21" t="s">
        <v>20</v>
      </c>
      <c r="L5" s="22"/>
    </row>
    <row r="6" s="2" customFormat="1" ht="40.5" spans="1:12">
      <c r="A6" s="14">
        <v>4</v>
      </c>
      <c r="B6" s="23"/>
      <c r="C6" s="24"/>
      <c r="D6" s="17" t="s">
        <v>21</v>
      </c>
      <c r="E6" s="14">
        <v>66.5</v>
      </c>
      <c r="F6" s="18" t="s">
        <v>19</v>
      </c>
      <c r="G6" s="19"/>
      <c r="H6" s="20">
        <f t="shared" si="0"/>
        <v>0</v>
      </c>
      <c r="I6" s="21" t="s">
        <v>22</v>
      </c>
      <c r="L6" s="22"/>
    </row>
    <row r="7" s="2" customFormat="1" ht="40.5" spans="1:12">
      <c r="A7" s="14">
        <v>5</v>
      </c>
      <c r="B7" s="23"/>
      <c r="C7" s="25" t="s">
        <v>23</v>
      </c>
      <c r="D7" s="17" t="s">
        <v>24</v>
      </c>
      <c r="E7" s="14">
        <v>70</v>
      </c>
      <c r="F7" s="18" t="s">
        <v>16</v>
      </c>
      <c r="G7" s="19"/>
      <c r="H7" s="20">
        <f t="shared" si="0"/>
        <v>0</v>
      </c>
      <c r="I7" s="21" t="s">
        <v>25</v>
      </c>
      <c r="L7" s="22"/>
    </row>
    <row r="8" s="2" customFormat="1" ht="27" spans="1:12">
      <c r="A8" s="14">
        <v>6</v>
      </c>
      <c r="B8" s="23"/>
      <c r="C8" s="26"/>
      <c r="D8" s="17" t="s">
        <v>26</v>
      </c>
      <c r="E8" s="14">
        <v>20</v>
      </c>
      <c r="F8" s="18" t="s">
        <v>16</v>
      </c>
      <c r="G8" s="19"/>
      <c r="H8" s="20">
        <f t="shared" si="0"/>
        <v>0</v>
      </c>
      <c r="I8" s="21" t="s">
        <v>27</v>
      </c>
      <c r="L8" s="22"/>
    </row>
    <row r="9" s="2" customFormat="1" ht="32" customHeight="1" spans="1:12">
      <c r="A9" s="14">
        <v>7</v>
      </c>
      <c r="B9" s="23"/>
      <c r="C9" s="26"/>
      <c r="D9" s="17" t="s">
        <v>28</v>
      </c>
      <c r="E9" s="14">
        <v>70</v>
      </c>
      <c r="F9" s="18" t="s">
        <v>16</v>
      </c>
      <c r="G9" s="19"/>
      <c r="H9" s="20">
        <f t="shared" si="0"/>
        <v>0</v>
      </c>
      <c r="I9" s="21" t="s">
        <v>29</v>
      </c>
      <c r="L9" s="22"/>
    </row>
    <row r="10" s="2" customFormat="1" ht="26" customHeight="1" spans="1:12">
      <c r="A10" s="14">
        <v>8</v>
      </c>
      <c r="B10" s="23"/>
      <c r="C10" s="26"/>
      <c r="D10" s="17" t="s">
        <v>30</v>
      </c>
      <c r="E10" s="14">
        <v>1</v>
      </c>
      <c r="F10" s="18" t="s">
        <v>31</v>
      </c>
      <c r="G10" s="19"/>
      <c r="H10" s="20">
        <f t="shared" si="0"/>
        <v>0</v>
      </c>
      <c r="I10" s="21" t="s">
        <v>32</v>
      </c>
      <c r="L10" s="22"/>
    </row>
    <row r="11" s="2" customFormat="1" ht="40.5" spans="1:12">
      <c r="A11" s="14">
        <v>9</v>
      </c>
      <c r="B11" s="23"/>
      <c r="C11" s="25" t="s">
        <v>33</v>
      </c>
      <c r="D11" s="17" t="s">
        <v>34</v>
      </c>
      <c r="E11" s="14">
        <v>20</v>
      </c>
      <c r="F11" s="18" t="s">
        <v>13</v>
      </c>
      <c r="G11" s="19"/>
      <c r="H11" s="20">
        <f t="shared" ref="H11:H20" si="1">E11*G11</f>
        <v>0</v>
      </c>
      <c r="I11" s="21" t="s">
        <v>35</v>
      </c>
      <c r="L11" s="22"/>
    </row>
    <row r="12" s="2" customFormat="1" ht="54" spans="1:12">
      <c r="A12" s="14">
        <v>10</v>
      </c>
      <c r="B12" s="23"/>
      <c r="C12" s="26"/>
      <c r="D12" s="17" t="s">
        <v>36</v>
      </c>
      <c r="E12" s="14">
        <v>1</v>
      </c>
      <c r="F12" s="18" t="s">
        <v>31</v>
      </c>
      <c r="G12" s="19"/>
      <c r="H12" s="20">
        <f t="shared" si="1"/>
        <v>0</v>
      </c>
      <c r="I12" s="21" t="s">
        <v>37</v>
      </c>
      <c r="L12" s="22"/>
    </row>
    <row r="13" s="2" customFormat="1" ht="54" spans="1:12">
      <c r="A13" s="14">
        <v>11</v>
      </c>
      <c r="B13" s="23"/>
      <c r="C13" s="26"/>
      <c r="D13" s="17" t="s">
        <v>38</v>
      </c>
      <c r="E13" s="14">
        <v>1</v>
      </c>
      <c r="F13" s="18" t="s">
        <v>31</v>
      </c>
      <c r="G13" s="19"/>
      <c r="H13" s="20">
        <f t="shared" si="1"/>
        <v>0</v>
      </c>
      <c r="I13" s="21" t="s">
        <v>39</v>
      </c>
      <c r="L13" s="22"/>
    </row>
    <row r="14" s="2" customFormat="1" ht="54" spans="1:12">
      <c r="A14" s="14">
        <v>12</v>
      </c>
      <c r="B14" s="23"/>
      <c r="C14" s="26"/>
      <c r="D14" s="17" t="s">
        <v>40</v>
      </c>
      <c r="E14" s="14">
        <v>1</v>
      </c>
      <c r="F14" s="18" t="s">
        <v>31</v>
      </c>
      <c r="G14" s="19"/>
      <c r="H14" s="20">
        <f t="shared" si="1"/>
        <v>0</v>
      </c>
      <c r="I14" s="21" t="s">
        <v>41</v>
      </c>
      <c r="L14" s="22"/>
    </row>
    <row r="15" s="2" customFormat="1" ht="67.5" spans="1:12">
      <c r="A15" s="14">
        <v>13</v>
      </c>
      <c r="B15" s="23"/>
      <c r="C15" s="26"/>
      <c r="D15" s="17" t="s">
        <v>42</v>
      </c>
      <c r="E15" s="14">
        <v>1</v>
      </c>
      <c r="F15" s="18" t="s">
        <v>31</v>
      </c>
      <c r="G15" s="19"/>
      <c r="H15" s="20">
        <f t="shared" si="1"/>
        <v>0</v>
      </c>
      <c r="I15" s="21" t="s">
        <v>43</v>
      </c>
      <c r="L15" s="22"/>
    </row>
    <row r="16" s="2" customFormat="1" ht="40.5" spans="1:12">
      <c r="A16" s="14">
        <v>14</v>
      </c>
      <c r="B16" s="23"/>
      <c r="C16" s="26"/>
      <c r="D16" s="17" t="s">
        <v>44</v>
      </c>
      <c r="E16" s="14">
        <v>1</v>
      </c>
      <c r="F16" s="18" t="s">
        <v>31</v>
      </c>
      <c r="G16" s="19"/>
      <c r="H16" s="20">
        <f t="shared" si="1"/>
        <v>0</v>
      </c>
      <c r="I16" s="21" t="s">
        <v>45</v>
      </c>
      <c r="J16" s="27"/>
      <c r="L16" s="22"/>
    </row>
    <row r="17" s="2" customFormat="1" spans="1:12">
      <c r="A17" s="14">
        <v>15</v>
      </c>
      <c r="B17" s="23"/>
      <c r="C17" s="26"/>
      <c r="D17" s="17" t="s">
        <v>46</v>
      </c>
      <c r="E17" s="14">
        <v>1</v>
      </c>
      <c r="F17" s="18" t="s">
        <v>31</v>
      </c>
      <c r="G17" s="19"/>
      <c r="H17" s="20">
        <f t="shared" si="1"/>
        <v>0</v>
      </c>
      <c r="I17" s="21" t="s">
        <v>47</v>
      </c>
      <c r="J17" s="27"/>
      <c r="L17" s="22"/>
    </row>
    <row r="18" s="2" customFormat="1" ht="40.5" spans="1:12">
      <c r="A18" s="14">
        <v>16</v>
      </c>
      <c r="B18" s="23"/>
      <c r="C18" s="26"/>
      <c r="D18" s="17" t="s">
        <v>48</v>
      </c>
      <c r="E18" s="14">
        <v>1</v>
      </c>
      <c r="F18" s="18" t="s">
        <v>31</v>
      </c>
      <c r="G18" s="19"/>
      <c r="H18" s="20">
        <f t="shared" si="1"/>
        <v>0</v>
      </c>
      <c r="I18" s="21" t="s">
        <v>49</v>
      </c>
      <c r="J18" s="27"/>
      <c r="L18" s="22"/>
    </row>
    <row r="19" s="2" customFormat="1" spans="1:12">
      <c r="A19" s="14">
        <v>17</v>
      </c>
      <c r="B19" s="23"/>
      <c r="C19" s="26"/>
      <c r="D19" s="17" t="s">
        <v>50</v>
      </c>
      <c r="E19" s="14">
        <v>1</v>
      </c>
      <c r="F19" s="18" t="s">
        <v>31</v>
      </c>
      <c r="G19" s="19"/>
      <c r="H19" s="20">
        <f t="shared" si="1"/>
        <v>0</v>
      </c>
      <c r="I19" s="21" t="s">
        <v>51</v>
      </c>
      <c r="J19" s="27"/>
      <c r="L19" s="22"/>
    </row>
    <row r="20" s="2" customFormat="1" ht="40.5" spans="1:12">
      <c r="A20" s="14">
        <v>18</v>
      </c>
      <c r="B20" s="23"/>
      <c r="C20" s="28" t="s">
        <v>52</v>
      </c>
      <c r="D20" s="17" t="s">
        <v>53</v>
      </c>
      <c r="E20" s="18">
        <v>70</v>
      </c>
      <c r="F20" s="18" t="s">
        <v>54</v>
      </c>
      <c r="G20" s="18"/>
      <c r="H20" s="14">
        <f t="shared" ref="H20:H22" si="2">G20*E20</f>
        <v>0</v>
      </c>
      <c r="I20" s="17" t="s">
        <v>55</v>
      </c>
      <c r="J20" s="27"/>
      <c r="L20" s="22"/>
    </row>
    <row r="21" s="2" customFormat="1" ht="40.5" spans="1:12">
      <c r="A21" s="14">
        <v>19</v>
      </c>
      <c r="B21" s="23"/>
      <c r="C21" s="28"/>
      <c r="D21" s="17" t="s">
        <v>56</v>
      </c>
      <c r="E21" s="18">
        <v>282</v>
      </c>
      <c r="F21" s="18" t="s">
        <v>54</v>
      </c>
      <c r="G21" s="18"/>
      <c r="H21" s="14">
        <f t="shared" ref="H21:H36" si="3">G21*E21</f>
        <v>0</v>
      </c>
      <c r="I21" s="17" t="s">
        <v>57</v>
      </c>
      <c r="J21" s="27"/>
      <c r="L21" s="22"/>
    </row>
    <row r="22" s="2" customFormat="1" ht="27" spans="1:12">
      <c r="A22" s="14">
        <v>20</v>
      </c>
      <c r="B22" s="23"/>
      <c r="C22" s="28"/>
      <c r="D22" s="29" t="s">
        <v>58</v>
      </c>
      <c r="E22" s="18">
        <v>4</v>
      </c>
      <c r="F22" s="18" t="s">
        <v>59</v>
      </c>
      <c r="G22" s="18"/>
      <c r="H22" s="14">
        <f t="shared" si="3"/>
        <v>0</v>
      </c>
      <c r="I22" s="17" t="s">
        <v>60</v>
      </c>
      <c r="J22" s="27"/>
      <c r="L22" s="22"/>
    </row>
    <row r="23" s="2" customFormat="1" ht="27" spans="1:12">
      <c r="A23" s="14">
        <v>21</v>
      </c>
      <c r="B23" s="23"/>
      <c r="C23" s="28"/>
      <c r="D23" s="29" t="s">
        <v>61</v>
      </c>
      <c r="E23" s="18">
        <v>94</v>
      </c>
      <c r="F23" s="18" t="s">
        <v>54</v>
      </c>
      <c r="G23" s="18"/>
      <c r="H23" s="14">
        <f t="shared" si="3"/>
        <v>0</v>
      </c>
      <c r="I23" s="17" t="s">
        <v>62</v>
      </c>
      <c r="J23" s="27"/>
      <c r="L23" s="22"/>
    </row>
    <row r="24" s="2" customFormat="1" ht="27" spans="1:12">
      <c r="A24" s="14">
        <v>22</v>
      </c>
      <c r="B24" s="23"/>
      <c r="C24" s="28"/>
      <c r="D24" s="29" t="s">
        <v>63</v>
      </c>
      <c r="E24" s="18">
        <v>3</v>
      </c>
      <c r="F24" s="18" t="s">
        <v>59</v>
      </c>
      <c r="G24" s="18"/>
      <c r="H24" s="14">
        <f t="shared" si="3"/>
        <v>0</v>
      </c>
      <c r="I24" s="17" t="s">
        <v>64</v>
      </c>
      <c r="J24" s="27"/>
      <c r="L24" s="22"/>
    </row>
    <row r="25" s="2" customFormat="1" ht="40.5" spans="1:12">
      <c r="A25" s="14">
        <v>23</v>
      </c>
      <c r="B25" s="23"/>
      <c r="C25" s="28"/>
      <c r="D25" s="29" t="s">
        <v>65</v>
      </c>
      <c r="E25" s="18">
        <v>1</v>
      </c>
      <c r="F25" s="18" t="s">
        <v>59</v>
      </c>
      <c r="G25" s="18"/>
      <c r="H25" s="14">
        <f t="shared" si="3"/>
        <v>0</v>
      </c>
      <c r="I25" s="17" t="s">
        <v>66</v>
      </c>
      <c r="J25" s="27"/>
      <c r="L25" s="22"/>
    </row>
    <row r="26" s="2" customFormat="1" spans="1:12">
      <c r="A26" s="14">
        <v>24</v>
      </c>
      <c r="B26" s="23"/>
      <c r="C26" s="28"/>
      <c r="D26" s="29" t="s">
        <v>67</v>
      </c>
      <c r="E26" s="18">
        <v>1</v>
      </c>
      <c r="F26" s="18" t="s">
        <v>68</v>
      </c>
      <c r="G26" s="18"/>
      <c r="H26" s="14">
        <f t="shared" si="3"/>
        <v>0</v>
      </c>
      <c r="I26" s="17" t="s">
        <v>69</v>
      </c>
      <c r="J26" s="27"/>
      <c r="L26" s="22"/>
    </row>
    <row r="27" s="2" customFormat="1" ht="40.5" spans="1:12">
      <c r="A27" s="14">
        <v>25</v>
      </c>
      <c r="B27" s="23"/>
      <c r="C27" s="28"/>
      <c r="D27" s="17" t="s">
        <v>70</v>
      </c>
      <c r="E27" s="18">
        <v>1</v>
      </c>
      <c r="F27" s="18" t="s">
        <v>71</v>
      </c>
      <c r="G27" s="18"/>
      <c r="H27" s="14">
        <f t="shared" si="3"/>
        <v>0</v>
      </c>
      <c r="I27" s="17" t="s">
        <v>72</v>
      </c>
      <c r="J27" s="27"/>
      <c r="L27" s="22"/>
    </row>
    <row r="28" s="2" customFormat="1" spans="1:12">
      <c r="A28" s="14">
        <v>26</v>
      </c>
      <c r="B28" s="23"/>
      <c r="C28" s="25" t="s">
        <v>73</v>
      </c>
      <c r="D28" s="17" t="s">
        <v>74</v>
      </c>
      <c r="E28" s="14">
        <v>90</v>
      </c>
      <c r="F28" s="14" t="s">
        <v>13</v>
      </c>
      <c r="G28" s="14"/>
      <c r="H28" s="14">
        <f t="shared" si="3"/>
        <v>0</v>
      </c>
      <c r="I28" s="21" t="s">
        <v>75</v>
      </c>
      <c r="J28" s="27"/>
      <c r="L28" s="22"/>
    </row>
    <row r="29" s="2" customFormat="1" ht="27" spans="1:12">
      <c r="A29" s="14">
        <v>27</v>
      </c>
      <c r="B29" s="23"/>
      <c r="C29" s="26"/>
      <c r="D29" s="17" t="s">
        <v>76</v>
      </c>
      <c r="E29" s="14">
        <v>6</v>
      </c>
      <c r="F29" s="14" t="s">
        <v>59</v>
      </c>
      <c r="G29" s="14"/>
      <c r="H29" s="14">
        <f t="shared" si="3"/>
        <v>0</v>
      </c>
      <c r="I29" s="21" t="s">
        <v>77</v>
      </c>
      <c r="J29" s="27"/>
      <c r="L29" s="22"/>
    </row>
    <row r="30" s="2" customFormat="1" ht="27" spans="1:12">
      <c r="A30" s="14">
        <v>28</v>
      </c>
      <c r="B30" s="23"/>
      <c r="C30" s="26"/>
      <c r="D30" s="17" t="s">
        <v>78</v>
      </c>
      <c r="E30" s="14">
        <v>3</v>
      </c>
      <c r="F30" s="14" t="s">
        <v>59</v>
      </c>
      <c r="G30" s="14"/>
      <c r="H30" s="14">
        <f t="shared" si="3"/>
        <v>0</v>
      </c>
      <c r="I30" s="21" t="s">
        <v>79</v>
      </c>
      <c r="J30" s="27"/>
      <c r="L30" s="22"/>
    </row>
    <row r="31" s="2" customFormat="1" ht="67.5" spans="1:12">
      <c r="A31" s="14">
        <v>29</v>
      </c>
      <c r="B31" s="23"/>
      <c r="C31" s="16"/>
      <c r="D31" s="30" t="s">
        <v>80</v>
      </c>
      <c r="E31" s="31">
        <v>1</v>
      </c>
      <c r="F31" s="31" t="s">
        <v>71</v>
      </c>
      <c r="G31" s="31"/>
      <c r="H31" s="14">
        <f t="shared" si="3"/>
        <v>0</v>
      </c>
      <c r="I31" s="17" t="s">
        <v>72</v>
      </c>
      <c r="J31" s="27"/>
      <c r="L31" s="22"/>
    </row>
    <row r="32" s="2" customFormat="1" spans="1:12">
      <c r="A32" s="14">
        <v>30</v>
      </c>
      <c r="B32" s="23"/>
      <c r="C32" s="26" t="s">
        <v>81</v>
      </c>
      <c r="D32" s="30" t="s">
        <v>82</v>
      </c>
      <c r="E32" s="31">
        <v>25</v>
      </c>
      <c r="F32" s="14" t="s">
        <v>13</v>
      </c>
      <c r="G32" s="31"/>
      <c r="H32" s="14">
        <f t="shared" si="3"/>
        <v>0</v>
      </c>
      <c r="I32" s="32" t="s">
        <v>83</v>
      </c>
      <c r="J32" s="27"/>
      <c r="L32" s="22"/>
    </row>
    <row r="33" s="2" customFormat="1" spans="1:12">
      <c r="A33" s="14">
        <v>31</v>
      </c>
      <c r="B33" s="23"/>
      <c r="C33" s="26"/>
      <c r="D33" s="30" t="s">
        <v>84</v>
      </c>
      <c r="E33" s="31">
        <v>10</v>
      </c>
      <c r="F33" s="31" t="s">
        <v>16</v>
      </c>
      <c r="G33" s="31"/>
      <c r="H33" s="14">
        <f t="shared" si="3"/>
        <v>0</v>
      </c>
      <c r="I33" s="32" t="s">
        <v>85</v>
      </c>
      <c r="J33" s="27"/>
      <c r="L33" s="22"/>
    </row>
    <row r="34" s="2" customFormat="1" spans="1:12">
      <c r="A34" s="14">
        <v>32</v>
      </c>
      <c r="B34" s="23"/>
      <c r="C34" s="26"/>
      <c r="D34" s="30" t="s">
        <v>86</v>
      </c>
      <c r="E34" s="31">
        <v>10</v>
      </c>
      <c r="F34" s="31" t="s">
        <v>16</v>
      </c>
      <c r="G34" s="31"/>
      <c r="H34" s="14">
        <f t="shared" si="3"/>
        <v>0</v>
      </c>
      <c r="I34" s="32" t="s">
        <v>87</v>
      </c>
      <c r="J34" s="27"/>
      <c r="L34" s="22"/>
    </row>
    <row r="35" s="2" customFormat="1" ht="67.5" spans="1:12">
      <c r="A35" s="14">
        <v>33</v>
      </c>
      <c r="B35" s="23"/>
      <c r="C35" s="16"/>
      <c r="D35" s="30" t="s">
        <v>80</v>
      </c>
      <c r="E35" s="31">
        <v>1</v>
      </c>
      <c r="F35" s="31" t="s">
        <v>71</v>
      </c>
      <c r="G35" s="31"/>
      <c r="H35" s="14">
        <f t="shared" si="3"/>
        <v>0</v>
      </c>
      <c r="I35" s="17" t="s">
        <v>72</v>
      </c>
      <c r="J35" s="27"/>
      <c r="L35" s="22"/>
    </row>
    <row r="36" ht="40.5" spans="1:12">
      <c r="A36" s="14">
        <v>34</v>
      </c>
      <c r="B36" s="14" t="s">
        <v>88</v>
      </c>
      <c r="C36" s="14"/>
      <c r="D36" s="14"/>
      <c r="E36" s="14">
        <v>1</v>
      </c>
      <c r="F36" s="14" t="s">
        <v>31</v>
      </c>
      <c r="G36" s="19"/>
      <c r="H36" s="14">
        <f t="shared" si="3"/>
        <v>0</v>
      </c>
      <c r="I36" s="17" t="s">
        <v>89</v>
      </c>
    </row>
    <row r="37" ht="35" customHeight="1" spans="1:12">
      <c r="A37" s="14">
        <v>35</v>
      </c>
      <c r="B37" s="18" t="s">
        <v>90</v>
      </c>
      <c r="C37" s="18"/>
      <c r="D37" s="18"/>
      <c r="E37" s="14" t="s">
        <v>91</v>
      </c>
      <c r="F37" s="14"/>
      <c r="G37" s="33">
        <f>SUM(H3:H36)</f>
        <v>0</v>
      </c>
      <c r="H37" s="20"/>
      <c r="I37" s="17" t="s">
        <v>92</v>
      </c>
      <c r="J37" s="34"/>
    </row>
    <row r="38" ht="35" customHeight="1" spans="1:12">
      <c r="J38" s="34"/>
    </row>
    <row r="39" spans="1:12">
      <c r="J39" s="34"/>
    </row>
  </sheetData>
  <mergeCells count="12">
    <mergeCell ref="A1:I1"/>
    <mergeCell ref="B36:D36"/>
    <mergeCell ref="B37:D37"/>
    <mergeCell ref="E37:F37"/>
    <mergeCell ref="G37:H37"/>
    <mergeCell ref="B3:B35"/>
    <mergeCell ref="C3:C6"/>
    <mergeCell ref="C7:C10"/>
    <mergeCell ref="C11:C19"/>
    <mergeCell ref="C20:C27"/>
    <mergeCell ref="C28:C31"/>
    <mergeCell ref="C32:C3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4" sqref="H1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张兆轩</cp:lastModifiedBy>
  <dcterms:created xsi:type="dcterms:W3CDTF">2023-05-12T11:15:00Z</dcterms:created>
  <dcterms:modified xsi:type="dcterms:W3CDTF">2026-04-22T08:29:26Z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58BB5BE94565456AA80B2402CDAFCA02_13</vt:lpwstr>
  </property>
  <property fmtid="{D5CDD505-2E9C-101B-9397-08002B2CF9AE}" pid="4" name="CalculationRule">
    <vt:i4>0</vt:i4>
  </property>
</Properties>
</file>