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彭坚元\Desktop\档案管理方案\"/>
    </mc:Choice>
  </mc:AlternateContent>
  <xr:revisionPtr revIDLastSave="0" documentId="13_ncr:1_{231DF974-5A3E-4219-83B3-506F50E918D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  <sheet name="Sheet1 (2)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3" i="1"/>
  <c r="G20" i="1"/>
  <c r="G19" i="1"/>
  <c r="G20" i="2"/>
  <c r="I20" i="2" s="1"/>
  <c r="I22" i="2"/>
  <c r="G23" i="2"/>
  <c r="I23" i="2" s="1"/>
  <c r="G26" i="2"/>
  <c r="G19" i="2"/>
  <c r="I63" i="2"/>
  <c r="I62" i="2"/>
  <c r="I61" i="2"/>
  <c r="I60" i="2"/>
  <c r="I59" i="2"/>
  <c r="I58" i="2"/>
  <c r="I57" i="2"/>
  <c r="I56" i="2"/>
  <c r="I55" i="2"/>
  <c r="I54" i="2"/>
  <c r="I53" i="2"/>
  <c r="I52" i="2"/>
  <c r="I64" i="2" s="1"/>
  <c r="I48" i="2"/>
  <c r="I49" i="2" s="1"/>
  <c r="I44" i="2"/>
  <c r="I43" i="2"/>
  <c r="I42" i="2"/>
  <c r="I41" i="2"/>
  <c r="I40" i="2"/>
  <c r="I39" i="2"/>
  <c r="I38" i="2"/>
  <c r="I45" i="2" s="1"/>
  <c r="I34" i="2"/>
  <c r="I33" i="2"/>
  <c r="I32" i="2"/>
  <c r="I31" i="2"/>
  <c r="I35" i="2" s="1"/>
  <c r="I27" i="2"/>
  <c r="I26" i="2"/>
  <c r="I25" i="2"/>
  <c r="I24" i="2"/>
  <c r="I21" i="2"/>
  <c r="I19" i="2"/>
  <c r="I15" i="2"/>
  <c r="I14" i="2"/>
  <c r="I13" i="2"/>
  <c r="I12" i="2"/>
  <c r="I11" i="2"/>
  <c r="I10" i="2"/>
  <c r="I9" i="2"/>
  <c r="I8" i="2"/>
  <c r="I7" i="2"/>
  <c r="I4" i="1"/>
  <c r="I45" i="1"/>
  <c r="I48" i="1"/>
  <c r="I49" i="1" s="1"/>
  <c r="I53" i="1"/>
  <c r="I54" i="1"/>
  <c r="I55" i="1"/>
  <c r="I56" i="1"/>
  <c r="I57" i="1"/>
  <c r="I58" i="1"/>
  <c r="I59" i="1"/>
  <c r="I60" i="1"/>
  <c r="I61" i="1"/>
  <c r="I62" i="1"/>
  <c r="I63" i="1"/>
  <c r="I52" i="1"/>
  <c r="I35" i="1"/>
  <c r="I39" i="1"/>
  <c r="I40" i="1"/>
  <c r="I41" i="1"/>
  <c r="I42" i="1"/>
  <c r="I43" i="1"/>
  <c r="I44" i="1"/>
  <c r="I38" i="1"/>
  <c r="I32" i="1"/>
  <c r="I33" i="1"/>
  <c r="I34" i="1"/>
  <c r="I31" i="1"/>
  <c r="I20" i="1"/>
  <c r="I21" i="1"/>
  <c r="I22" i="1"/>
  <c r="I23" i="1"/>
  <c r="I24" i="1"/>
  <c r="I25" i="1"/>
  <c r="I26" i="1"/>
  <c r="I27" i="1"/>
  <c r="I19" i="1"/>
  <c r="I8" i="1"/>
  <c r="I9" i="1"/>
  <c r="I10" i="1"/>
  <c r="I11" i="1"/>
  <c r="I12" i="1"/>
  <c r="I13" i="1"/>
  <c r="I14" i="1"/>
  <c r="I15" i="1"/>
  <c r="I7" i="1"/>
  <c r="I16" i="2" l="1"/>
  <c r="I28" i="2"/>
  <c r="I28" i="1"/>
  <c r="I65" i="1" s="1"/>
  <c r="I64" i="1"/>
  <c r="I16" i="1"/>
  <c r="I65" i="2" l="1"/>
</calcChain>
</file>

<file path=xl/sharedStrings.xml><?xml version="1.0" encoding="utf-8"?>
<sst xmlns="http://schemas.openxmlformats.org/spreadsheetml/2006/main" count="345" uniqueCount="83">
  <si>
    <t>序号</t>
  </si>
  <si>
    <t>名称</t>
  </si>
  <si>
    <t>说明</t>
  </si>
  <si>
    <t>单位</t>
  </si>
  <si>
    <t>数量</t>
  </si>
  <si>
    <t>单价(元)</t>
  </si>
  <si>
    <t>总价(元)</t>
  </si>
  <si>
    <t>文书档案</t>
  </si>
  <si>
    <t>文件分类、整理、换钉、编制页码、盖章、著录、装盒、编制档案盒脊背、上架</t>
  </si>
  <si>
    <t>件</t>
  </si>
  <si>
    <t>会计凭证</t>
  </si>
  <si>
    <t>文件分类、盖章、著录、装盒、编制档案盒脊背、上架</t>
  </si>
  <si>
    <t>会计报表</t>
  </si>
  <si>
    <t>文件分类、编制页码、盖章、著录、装盒、编制档案盒脊背、上架</t>
  </si>
  <si>
    <t>会计账簿</t>
  </si>
  <si>
    <t>文件分类、编制页码、换钉、盖章、著录、装盒、编制档案盒脊背、上架</t>
  </si>
  <si>
    <t>声像档案</t>
  </si>
  <si>
    <t>档案分类、著录、入册、编制著录卡、打印脊背、上架</t>
  </si>
  <si>
    <t>张</t>
  </si>
  <si>
    <t>设备档案</t>
  </si>
  <si>
    <t>专门档案</t>
  </si>
  <si>
    <t>卷</t>
  </si>
  <si>
    <t>合同档案</t>
  </si>
  <si>
    <t>实物档案</t>
  </si>
  <si>
    <t>实物分类、整理、制作标签、粘贴标签、著录、 上架</t>
  </si>
  <si>
    <t>小计</t>
  </si>
  <si>
    <t>将归档错误的档案进行整改，整改内容包含：分类、修改页码、修改档号章、重新装订、著录修改</t>
  </si>
  <si>
    <t>文件拆件、文件修复、图像处理、文件装订、扫描数据备份、数据挂接、扫描质检</t>
  </si>
  <si>
    <t>面</t>
  </si>
  <si>
    <t>档案柜指引卡</t>
  </si>
  <si>
    <t>档案摆放、清点、档案柜指引卡制作</t>
  </si>
  <si>
    <t>库房指引图</t>
  </si>
  <si>
    <t>档案清点、根据指引卡编排示意图</t>
  </si>
  <si>
    <t>项</t>
  </si>
  <si>
    <t>文件汇编</t>
  </si>
  <si>
    <t>文件分类、整理、组卷、编制页码、著录、打印目录、装订、编制封面脊背</t>
  </si>
  <si>
    <t>本</t>
  </si>
  <si>
    <t>档案目录</t>
  </si>
  <si>
    <t>档案目录打印、装订、编制封面脊背、贴脊背、上架</t>
  </si>
  <si>
    <t>编研资料</t>
  </si>
  <si>
    <t>大事记、组织沿革、基础数字汇编</t>
  </si>
  <si>
    <t>套</t>
  </si>
  <si>
    <t>全宗卷</t>
  </si>
  <si>
    <t>全宗指南、大事记、立卷说明、档案鉴定小组名单及各类档案保管期限表、档案管理台账、档案利用效果事例等</t>
  </si>
  <si>
    <t>库房登记簿</t>
  </si>
  <si>
    <t>档案移交、档案利用、档案温湿度登记等</t>
  </si>
  <si>
    <t>资料打印</t>
  </si>
  <si>
    <t>页码机油</t>
  </si>
  <si>
    <t>瓶</t>
  </si>
  <si>
    <t>印台油（进口）</t>
  </si>
  <si>
    <t>0.6不锈钢钉</t>
  </si>
  <si>
    <t>盒</t>
  </si>
  <si>
    <t>1.3不锈钢钉</t>
  </si>
  <si>
    <t>档案盒5cm</t>
  </si>
  <si>
    <t>个</t>
  </si>
  <si>
    <t>档案盒8cm</t>
  </si>
  <si>
    <t>档案盒10cm</t>
  </si>
  <si>
    <t>相册4r</t>
  </si>
  <si>
    <t>档案目录夹</t>
  </si>
  <si>
    <t>白乳胶</t>
  </si>
  <si>
    <t>毛笔</t>
  </si>
  <si>
    <t>支</t>
  </si>
  <si>
    <t>晒相</t>
  </si>
  <si>
    <t>A4
（自动馈纸）</t>
    <phoneticPr fontId="1" type="noConversion"/>
  </si>
  <si>
    <t>A4
（平板或其他）</t>
    <phoneticPr fontId="1" type="noConversion"/>
  </si>
  <si>
    <t>A3
（自动馈纸）</t>
    <phoneticPr fontId="1" type="noConversion"/>
  </si>
  <si>
    <t>A3
（平板或其他）</t>
    <phoneticPr fontId="1" type="noConversion"/>
  </si>
  <si>
    <t>文件分类、组卷、、换钉、编制页码、盖章、著录、装盒、打印卷内目录、封面底、编制档案盒脊背、上架</t>
    <phoneticPr fontId="1" type="noConversion"/>
  </si>
  <si>
    <t>文件分类、整理、换钉、编制页码、盖章、著录、装盒、编制档案盒脊背、上架</t>
    <phoneticPr fontId="1" type="noConversion"/>
  </si>
  <si>
    <t>档案管理办法修订</t>
    <phoneticPr fontId="1" type="noConversion"/>
  </si>
  <si>
    <t>一、档案管理办法修订</t>
    <phoneticPr fontId="1" type="noConversion"/>
  </si>
  <si>
    <t>二、档案整理</t>
    <phoneticPr fontId="1" type="noConversion"/>
  </si>
  <si>
    <t>三、档案整改</t>
    <phoneticPr fontId="1" type="noConversion"/>
  </si>
  <si>
    <t>四、档案数字化加工（提供扫描仪）</t>
    <phoneticPr fontId="1" type="noConversion"/>
  </si>
  <si>
    <t>五、档案后期管理</t>
    <phoneticPr fontId="1" type="noConversion"/>
  </si>
  <si>
    <t>六、档案打印（提供打印机）</t>
    <phoneticPr fontId="1" type="noConversion"/>
  </si>
  <si>
    <t>七、档案用品</t>
    <phoneticPr fontId="1" type="noConversion"/>
  </si>
  <si>
    <t>一二三四五六七 总计：（含税）</t>
    <phoneticPr fontId="1" type="noConversion"/>
  </si>
  <si>
    <t>东莞市东实产业投资控股有限公司档案管理服务报价清单（2025年）</t>
    <phoneticPr fontId="1" type="noConversion"/>
  </si>
  <si>
    <t>提供打印机并根据公司给出的资料和要求进行打印</t>
    <phoneticPr fontId="1" type="noConversion"/>
  </si>
  <si>
    <t>根据采购人的业务特点，结合各类档案的实际情况修订档案管理办法</t>
    <phoneticPr fontId="1" type="noConversion"/>
  </si>
  <si>
    <t>预估数量</t>
    <phoneticPr fontId="1" type="noConversion"/>
  </si>
  <si>
    <t>东莞市东实产业投资控股有限公司档案管理服务外包项目报价清单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</si>
</sst>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6"/>
      <color theme="1"/>
      <name val="方正大标宋简体"/>
      <family val="3"/>
      <charset val="134"/>
    </font>
    <font>
      <b/>
      <sz val="11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000000"/>
      <name val="仿宋_GB2312"/>
      <family val="3"/>
      <charset val="134"/>
    </font>
    <font>
      <b/>
      <sz val="11"/>
      <color rgb="FFFF000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b/>
      <sz val="10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31" workbookViewId="0">
      <selection activeCell="J22" sqref="J22"/>
    </sheetView>
  </sheetViews>
  <sheetFormatPr defaultRowHeight="15" x14ac:dyDescent="0.5"/>
  <cols>
    <col min="1" max="1" width="5.6640625" style="1" customWidth="1"/>
    <col min="2" max="4" width="9.06640625" style="1"/>
    <col min="5" max="5" width="30.265625" style="1" customWidth="1"/>
    <col min="6" max="6" width="9.06640625" style="1"/>
    <col min="7" max="7" width="9.06640625" style="17"/>
    <col min="8" max="8" width="10.06640625" style="1" customWidth="1"/>
    <col min="9" max="9" width="13" style="1" customWidth="1"/>
    <col min="10" max="16384" width="9.06640625" style="1"/>
  </cols>
  <sheetData>
    <row r="1" spans="1:9" ht="43.9" customHeight="1" x14ac:dyDescent="0.5">
      <c r="A1" s="30" t="s">
        <v>78</v>
      </c>
      <c r="B1" s="30"/>
      <c r="C1" s="30"/>
      <c r="D1" s="30"/>
      <c r="E1" s="30"/>
      <c r="F1" s="30"/>
      <c r="G1" s="30"/>
      <c r="H1" s="30"/>
      <c r="I1" s="30"/>
    </row>
    <row r="2" spans="1:9" s="12" customFormat="1" ht="24.85" customHeight="1" x14ac:dyDescent="0.4">
      <c r="A2" s="61" t="s">
        <v>70</v>
      </c>
      <c r="B2" s="62"/>
      <c r="C2" s="62"/>
      <c r="D2" s="62"/>
      <c r="E2" s="62"/>
      <c r="F2" s="62"/>
      <c r="G2" s="62"/>
      <c r="H2" s="62"/>
      <c r="I2" s="63"/>
    </row>
    <row r="3" spans="1:9" s="11" customFormat="1" ht="21.4" customHeight="1" x14ac:dyDescent="0.4">
      <c r="A3" s="6" t="s">
        <v>0</v>
      </c>
      <c r="B3" s="59" t="s">
        <v>1</v>
      </c>
      <c r="C3" s="60"/>
      <c r="D3" s="59" t="s">
        <v>2</v>
      </c>
      <c r="E3" s="60"/>
      <c r="F3" s="6" t="s">
        <v>3</v>
      </c>
      <c r="G3" s="13" t="s">
        <v>81</v>
      </c>
      <c r="H3" s="6" t="s">
        <v>5</v>
      </c>
      <c r="I3" s="6" t="s">
        <v>6</v>
      </c>
    </row>
    <row r="4" spans="1:9" s="12" customFormat="1" ht="31.9" customHeight="1" x14ac:dyDescent="0.4">
      <c r="A4" s="5">
        <v>1</v>
      </c>
      <c r="B4" s="55" t="s">
        <v>69</v>
      </c>
      <c r="C4" s="56"/>
      <c r="D4" s="57" t="s">
        <v>80</v>
      </c>
      <c r="E4" s="58"/>
      <c r="F4" s="5" t="s">
        <v>41</v>
      </c>
      <c r="G4" s="14">
        <v>1</v>
      </c>
      <c r="H4" s="5"/>
      <c r="I4" s="5">
        <f>G4*H4</f>
        <v>0</v>
      </c>
    </row>
    <row r="5" spans="1:9" s="2" customFormat="1" ht="24.85" customHeight="1" x14ac:dyDescent="0.4">
      <c r="A5" s="74" t="s">
        <v>71</v>
      </c>
      <c r="B5" s="74"/>
      <c r="C5" s="74"/>
      <c r="D5" s="74"/>
      <c r="E5" s="74"/>
      <c r="F5" s="74"/>
      <c r="G5" s="74"/>
      <c r="H5" s="74"/>
      <c r="I5" s="74"/>
    </row>
    <row r="6" spans="1:9" s="2" customFormat="1" ht="21.4" customHeight="1" x14ac:dyDescent="0.4">
      <c r="A6" s="6" t="s">
        <v>0</v>
      </c>
      <c r="B6" s="6" t="s">
        <v>1</v>
      </c>
      <c r="C6" s="67" t="s">
        <v>2</v>
      </c>
      <c r="D6" s="67"/>
      <c r="E6" s="67"/>
      <c r="F6" s="6" t="s">
        <v>3</v>
      </c>
      <c r="G6" s="13" t="s">
        <v>4</v>
      </c>
      <c r="H6" s="6" t="s">
        <v>5</v>
      </c>
      <c r="I6" s="6" t="s">
        <v>6</v>
      </c>
    </row>
    <row r="7" spans="1:9" s="2" customFormat="1" ht="31.5" customHeight="1" x14ac:dyDescent="0.4">
      <c r="A7" s="5">
        <v>1</v>
      </c>
      <c r="B7" s="5" t="s">
        <v>7</v>
      </c>
      <c r="C7" s="72" t="s">
        <v>68</v>
      </c>
      <c r="D7" s="72"/>
      <c r="E7" s="72"/>
      <c r="F7" s="5" t="s">
        <v>9</v>
      </c>
      <c r="G7" s="14">
        <v>1000</v>
      </c>
      <c r="H7" s="5"/>
      <c r="I7" s="5">
        <f>G7*H7</f>
        <v>0</v>
      </c>
    </row>
    <row r="8" spans="1:9" s="2" customFormat="1" ht="31.5" customHeight="1" x14ac:dyDescent="0.4">
      <c r="A8" s="4">
        <v>2</v>
      </c>
      <c r="B8" s="5" t="s">
        <v>10</v>
      </c>
      <c r="C8" s="72" t="s">
        <v>11</v>
      </c>
      <c r="D8" s="72"/>
      <c r="E8" s="72"/>
      <c r="F8" s="5" t="s">
        <v>9</v>
      </c>
      <c r="G8" s="14">
        <v>100</v>
      </c>
      <c r="H8" s="5"/>
      <c r="I8" s="5">
        <f t="shared" ref="I8:I15" si="0">G8*H8</f>
        <v>0</v>
      </c>
    </row>
    <row r="9" spans="1:9" s="2" customFormat="1" ht="31.5" customHeight="1" x14ac:dyDescent="0.4">
      <c r="A9" s="4">
        <v>3</v>
      </c>
      <c r="B9" s="5" t="s">
        <v>12</v>
      </c>
      <c r="C9" s="72" t="s">
        <v>13</v>
      </c>
      <c r="D9" s="72"/>
      <c r="E9" s="72"/>
      <c r="F9" s="5" t="s">
        <v>9</v>
      </c>
      <c r="G9" s="14">
        <v>15</v>
      </c>
      <c r="H9" s="5"/>
      <c r="I9" s="5">
        <f t="shared" si="0"/>
        <v>0</v>
      </c>
    </row>
    <row r="10" spans="1:9" s="2" customFormat="1" ht="31.5" customHeight="1" x14ac:dyDescent="0.4">
      <c r="A10" s="4">
        <v>4</v>
      </c>
      <c r="B10" s="5" t="s">
        <v>14</v>
      </c>
      <c r="C10" s="72" t="s">
        <v>15</v>
      </c>
      <c r="D10" s="72"/>
      <c r="E10" s="72"/>
      <c r="F10" s="5" t="s">
        <v>9</v>
      </c>
      <c r="G10" s="14">
        <v>15</v>
      </c>
      <c r="H10" s="5"/>
      <c r="I10" s="5">
        <f t="shared" si="0"/>
        <v>0</v>
      </c>
    </row>
    <row r="11" spans="1:9" s="2" customFormat="1" ht="31.5" customHeight="1" x14ac:dyDescent="0.4">
      <c r="A11" s="5">
        <v>5</v>
      </c>
      <c r="B11" s="5" t="s">
        <v>16</v>
      </c>
      <c r="C11" s="72" t="s">
        <v>17</v>
      </c>
      <c r="D11" s="72"/>
      <c r="E11" s="72"/>
      <c r="F11" s="4" t="s">
        <v>18</v>
      </c>
      <c r="G11" s="14">
        <v>100</v>
      </c>
      <c r="H11" s="5"/>
      <c r="I11" s="5">
        <f t="shared" si="0"/>
        <v>0</v>
      </c>
    </row>
    <row r="12" spans="1:9" s="2" customFormat="1" ht="31.5" customHeight="1" x14ac:dyDescent="0.4">
      <c r="A12" s="5">
        <v>6</v>
      </c>
      <c r="B12" s="5" t="s">
        <v>19</v>
      </c>
      <c r="C12" s="72" t="s">
        <v>8</v>
      </c>
      <c r="D12" s="72"/>
      <c r="E12" s="72"/>
      <c r="F12" s="4" t="s">
        <v>9</v>
      </c>
      <c r="G12" s="14">
        <v>30</v>
      </c>
      <c r="H12" s="5"/>
      <c r="I12" s="5">
        <f t="shared" si="0"/>
        <v>0</v>
      </c>
    </row>
    <row r="13" spans="1:9" s="2" customFormat="1" ht="31.5" customHeight="1" x14ac:dyDescent="0.4">
      <c r="A13" s="5">
        <v>7</v>
      </c>
      <c r="B13" s="5" t="s">
        <v>20</v>
      </c>
      <c r="C13" s="72" t="s">
        <v>67</v>
      </c>
      <c r="D13" s="72"/>
      <c r="E13" s="72"/>
      <c r="F13" s="4" t="s">
        <v>21</v>
      </c>
      <c r="G13" s="14">
        <v>20</v>
      </c>
      <c r="H13" s="5"/>
      <c r="I13" s="5">
        <f t="shared" si="0"/>
        <v>0</v>
      </c>
    </row>
    <row r="14" spans="1:9" s="2" customFormat="1" ht="31.5" customHeight="1" x14ac:dyDescent="0.4">
      <c r="A14" s="5">
        <v>8</v>
      </c>
      <c r="B14" s="5" t="s">
        <v>22</v>
      </c>
      <c r="C14" s="72" t="s">
        <v>8</v>
      </c>
      <c r="D14" s="72"/>
      <c r="E14" s="72"/>
      <c r="F14" s="4" t="s">
        <v>9</v>
      </c>
      <c r="G14" s="14">
        <v>200</v>
      </c>
      <c r="H14" s="5"/>
      <c r="I14" s="5">
        <f t="shared" si="0"/>
        <v>0</v>
      </c>
    </row>
    <row r="15" spans="1:9" s="2" customFormat="1" ht="31.5" customHeight="1" x14ac:dyDescent="0.4">
      <c r="A15" s="5">
        <v>9</v>
      </c>
      <c r="B15" s="5" t="s">
        <v>23</v>
      </c>
      <c r="C15" s="72" t="s">
        <v>24</v>
      </c>
      <c r="D15" s="72"/>
      <c r="E15" s="72"/>
      <c r="F15" s="4" t="s">
        <v>9</v>
      </c>
      <c r="G15" s="14">
        <v>20</v>
      </c>
      <c r="H15" s="5"/>
      <c r="I15" s="5">
        <f t="shared" si="0"/>
        <v>0</v>
      </c>
    </row>
    <row r="16" spans="1:9" s="2" customFormat="1" ht="23.35" customHeight="1" x14ac:dyDescent="0.4">
      <c r="A16" s="73" t="s">
        <v>25</v>
      </c>
      <c r="B16" s="73"/>
      <c r="C16" s="73"/>
      <c r="D16" s="73"/>
      <c r="E16" s="73"/>
      <c r="F16" s="73"/>
      <c r="G16" s="73"/>
      <c r="H16" s="73"/>
      <c r="I16" s="7">
        <f>SUM(I7:I15)</f>
        <v>0</v>
      </c>
    </row>
    <row r="17" spans="1:9" s="2" customFormat="1" ht="24.85" customHeight="1" x14ac:dyDescent="0.4">
      <c r="A17" s="66" t="s">
        <v>72</v>
      </c>
      <c r="B17" s="66"/>
      <c r="C17" s="66"/>
      <c r="D17" s="66"/>
      <c r="E17" s="66"/>
      <c r="F17" s="66"/>
      <c r="G17" s="66"/>
      <c r="H17" s="66"/>
      <c r="I17" s="66"/>
    </row>
    <row r="18" spans="1:9" s="2" customFormat="1" ht="23.35" customHeight="1" x14ac:dyDescent="0.4">
      <c r="A18" s="6" t="s">
        <v>0</v>
      </c>
      <c r="B18" s="6" t="s">
        <v>1</v>
      </c>
      <c r="C18" s="67" t="s">
        <v>2</v>
      </c>
      <c r="D18" s="67"/>
      <c r="E18" s="67"/>
      <c r="F18" s="6" t="s">
        <v>3</v>
      </c>
      <c r="G18" s="13" t="s">
        <v>4</v>
      </c>
      <c r="H18" s="6" t="s">
        <v>5</v>
      </c>
      <c r="I18" s="6" t="s">
        <v>6</v>
      </c>
    </row>
    <row r="19" spans="1:9" s="2" customFormat="1" ht="23.35" customHeight="1" x14ac:dyDescent="0.4">
      <c r="A19" s="5">
        <v>1</v>
      </c>
      <c r="B19" s="5" t="s">
        <v>7</v>
      </c>
      <c r="C19" s="69" t="s">
        <v>26</v>
      </c>
      <c r="D19" s="69"/>
      <c r="E19" s="69"/>
      <c r="F19" s="5" t="s">
        <v>9</v>
      </c>
      <c r="G19" s="14">
        <f>G7*0.02</f>
        <v>20</v>
      </c>
      <c r="H19" s="5"/>
      <c r="I19" s="5">
        <f>G19*H19</f>
        <v>0</v>
      </c>
    </row>
    <row r="20" spans="1:9" s="2" customFormat="1" ht="23.35" customHeight="1" x14ac:dyDescent="0.4">
      <c r="A20" s="5">
        <v>2</v>
      </c>
      <c r="B20" s="5" t="s">
        <v>10</v>
      </c>
      <c r="C20" s="69"/>
      <c r="D20" s="69"/>
      <c r="E20" s="69"/>
      <c r="F20" s="5" t="s">
        <v>9</v>
      </c>
      <c r="G20" s="14">
        <f t="shared" ref="G20:G26" si="1">G8*0.02</f>
        <v>2</v>
      </c>
      <c r="H20" s="5"/>
      <c r="I20" s="5">
        <f t="shared" ref="I20:I27" si="2">G20*H20</f>
        <v>0</v>
      </c>
    </row>
    <row r="21" spans="1:9" s="2" customFormat="1" ht="23.35" customHeight="1" x14ac:dyDescent="0.4">
      <c r="A21" s="5">
        <v>3</v>
      </c>
      <c r="B21" s="5" t="s">
        <v>12</v>
      </c>
      <c r="C21" s="69"/>
      <c r="D21" s="69"/>
      <c r="E21" s="69"/>
      <c r="F21" s="5" t="s">
        <v>9</v>
      </c>
      <c r="G21" s="14">
        <v>1</v>
      </c>
      <c r="H21" s="5"/>
      <c r="I21" s="5">
        <f t="shared" si="2"/>
        <v>0</v>
      </c>
    </row>
    <row r="22" spans="1:9" s="2" customFormat="1" ht="23.35" customHeight="1" x14ac:dyDescent="0.4">
      <c r="A22" s="5">
        <v>4</v>
      </c>
      <c r="B22" s="5" t="s">
        <v>14</v>
      </c>
      <c r="C22" s="69"/>
      <c r="D22" s="69"/>
      <c r="E22" s="69"/>
      <c r="F22" s="5" t="s">
        <v>9</v>
      </c>
      <c r="G22" s="14">
        <v>1</v>
      </c>
      <c r="H22" s="5"/>
      <c r="I22" s="5">
        <f t="shared" si="2"/>
        <v>0</v>
      </c>
    </row>
    <row r="23" spans="1:9" s="2" customFormat="1" ht="23.35" customHeight="1" x14ac:dyDescent="0.4">
      <c r="A23" s="5">
        <v>5</v>
      </c>
      <c r="B23" s="5" t="s">
        <v>16</v>
      </c>
      <c r="C23" s="69"/>
      <c r="D23" s="69"/>
      <c r="E23" s="69"/>
      <c r="F23" s="4" t="s">
        <v>18</v>
      </c>
      <c r="G23" s="14">
        <f t="shared" si="1"/>
        <v>2</v>
      </c>
      <c r="H23" s="5"/>
      <c r="I23" s="5">
        <f t="shared" si="2"/>
        <v>0</v>
      </c>
    </row>
    <row r="24" spans="1:9" s="2" customFormat="1" ht="23.35" customHeight="1" x14ac:dyDescent="0.4">
      <c r="A24" s="5">
        <v>6</v>
      </c>
      <c r="B24" s="5" t="s">
        <v>19</v>
      </c>
      <c r="C24" s="69"/>
      <c r="D24" s="69"/>
      <c r="E24" s="69"/>
      <c r="F24" s="4" t="s">
        <v>9</v>
      </c>
      <c r="G24" s="14">
        <v>1</v>
      </c>
      <c r="H24" s="5"/>
      <c r="I24" s="5">
        <f t="shared" si="2"/>
        <v>0</v>
      </c>
    </row>
    <row r="25" spans="1:9" s="2" customFormat="1" ht="23.35" customHeight="1" x14ac:dyDescent="0.4">
      <c r="A25" s="5">
        <v>7</v>
      </c>
      <c r="B25" s="5" t="s">
        <v>20</v>
      </c>
      <c r="C25" s="69"/>
      <c r="D25" s="69"/>
      <c r="E25" s="69"/>
      <c r="F25" s="4" t="s">
        <v>21</v>
      </c>
      <c r="G25" s="14">
        <v>1</v>
      </c>
      <c r="H25" s="5"/>
      <c r="I25" s="5">
        <f t="shared" si="2"/>
        <v>0</v>
      </c>
    </row>
    <row r="26" spans="1:9" s="2" customFormat="1" ht="23.35" customHeight="1" x14ac:dyDescent="0.4">
      <c r="A26" s="5">
        <v>8</v>
      </c>
      <c r="B26" s="5" t="s">
        <v>22</v>
      </c>
      <c r="C26" s="69"/>
      <c r="D26" s="69"/>
      <c r="E26" s="69"/>
      <c r="F26" s="4" t="s">
        <v>9</v>
      </c>
      <c r="G26" s="14">
        <f t="shared" si="1"/>
        <v>4</v>
      </c>
      <c r="H26" s="5"/>
      <c r="I26" s="5">
        <f t="shared" si="2"/>
        <v>0</v>
      </c>
    </row>
    <row r="27" spans="1:9" s="2" customFormat="1" ht="23.35" customHeight="1" x14ac:dyDescent="0.4">
      <c r="A27" s="5">
        <v>9</v>
      </c>
      <c r="B27" s="5" t="s">
        <v>23</v>
      </c>
      <c r="C27" s="69"/>
      <c r="D27" s="69"/>
      <c r="E27" s="69"/>
      <c r="F27" s="4" t="s">
        <v>9</v>
      </c>
      <c r="G27" s="14">
        <v>1</v>
      </c>
      <c r="H27" s="5"/>
      <c r="I27" s="5">
        <f t="shared" si="2"/>
        <v>0</v>
      </c>
    </row>
    <row r="28" spans="1:9" s="2" customFormat="1" ht="23.35" customHeight="1" x14ac:dyDescent="0.4">
      <c r="A28" s="73" t="s">
        <v>25</v>
      </c>
      <c r="B28" s="73"/>
      <c r="C28" s="73"/>
      <c r="D28" s="73"/>
      <c r="E28" s="73"/>
      <c r="F28" s="73"/>
      <c r="G28" s="73"/>
      <c r="H28" s="73"/>
      <c r="I28" s="7">
        <f>SUM(I19:I27)</f>
        <v>0</v>
      </c>
    </row>
    <row r="29" spans="1:9" s="2" customFormat="1" ht="24.85" customHeight="1" x14ac:dyDescent="0.4">
      <c r="A29" s="66" t="s">
        <v>73</v>
      </c>
      <c r="B29" s="66"/>
      <c r="C29" s="66"/>
      <c r="D29" s="66"/>
      <c r="E29" s="66"/>
      <c r="F29" s="66"/>
      <c r="G29" s="66"/>
      <c r="H29" s="66"/>
      <c r="I29" s="66"/>
    </row>
    <row r="30" spans="1:9" s="2" customFormat="1" ht="23.35" customHeight="1" x14ac:dyDescent="0.4">
      <c r="A30" s="6" t="s">
        <v>0</v>
      </c>
      <c r="B30" s="67" t="s">
        <v>1</v>
      </c>
      <c r="C30" s="67"/>
      <c r="D30" s="67"/>
      <c r="E30" s="6" t="s">
        <v>2</v>
      </c>
      <c r="F30" s="6" t="s">
        <v>3</v>
      </c>
      <c r="G30" s="13" t="s">
        <v>4</v>
      </c>
      <c r="H30" s="6" t="s">
        <v>5</v>
      </c>
      <c r="I30" s="6" t="s">
        <v>6</v>
      </c>
    </row>
    <row r="31" spans="1:9" s="2" customFormat="1" ht="41.65" x14ac:dyDescent="0.4">
      <c r="A31" s="4">
        <v>1</v>
      </c>
      <c r="B31" s="68" t="s">
        <v>63</v>
      </c>
      <c r="C31" s="68"/>
      <c r="D31" s="68"/>
      <c r="E31" s="3" t="s">
        <v>27</v>
      </c>
      <c r="F31" s="5" t="s">
        <v>28</v>
      </c>
      <c r="G31" s="14">
        <v>20000</v>
      </c>
      <c r="H31" s="5"/>
      <c r="I31" s="5">
        <f t="shared" ref="I31:I34" si="3">G31*H31</f>
        <v>0</v>
      </c>
    </row>
    <row r="32" spans="1:9" s="2" customFormat="1" ht="41.65" x14ac:dyDescent="0.4">
      <c r="A32" s="4">
        <v>2</v>
      </c>
      <c r="B32" s="68" t="s">
        <v>64</v>
      </c>
      <c r="C32" s="68"/>
      <c r="D32" s="68"/>
      <c r="E32" s="3" t="s">
        <v>27</v>
      </c>
      <c r="F32" s="5" t="s">
        <v>28</v>
      </c>
      <c r="G32" s="14">
        <v>1000</v>
      </c>
      <c r="H32" s="5"/>
      <c r="I32" s="5">
        <f t="shared" si="3"/>
        <v>0</v>
      </c>
    </row>
    <row r="33" spans="1:9" s="2" customFormat="1" ht="41.65" x14ac:dyDescent="0.4">
      <c r="A33" s="4">
        <v>3</v>
      </c>
      <c r="B33" s="68" t="s">
        <v>65</v>
      </c>
      <c r="C33" s="68"/>
      <c r="D33" s="68"/>
      <c r="E33" s="3" t="s">
        <v>27</v>
      </c>
      <c r="F33" s="5" t="s">
        <v>28</v>
      </c>
      <c r="G33" s="14">
        <v>100</v>
      </c>
      <c r="H33" s="5"/>
      <c r="I33" s="5">
        <f t="shared" si="3"/>
        <v>0</v>
      </c>
    </row>
    <row r="34" spans="1:9" s="2" customFormat="1" ht="41.65" x14ac:dyDescent="0.4">
      <c r="A34" s="4">
        <v>4</v>
      </c>
      <c r="B34" s="68" t="s">
        <v>66</v>
      </c>
      <c r="C34" s="68"/>
      <c r="D34" s="68"/>
      <c r="E34" s="3" t="s">
        <v>27</v>
      </c>
      <c r="F34" s="5" t="s">
        <v>28</v>
      </c>
      <c r="G34" s="14">
        <v>100</v>
      </c>
      <c r="H34" s="5"/>
      <c r="I34" s="5">
        <f t="shared" si="3"/>
        <v>0</v>
      </c>
    </row>
    <row r="35" spans="1:9" s="2" customFormat="1" ht="25.25" customHeight="1" x14ac:dyDescent="0.4">
      <c r="A35" s="65" t="s">
        <v>25</v>
      </c>
      <c r="B35" s="65"/>
      <c r="C35" s="65"/>
      <c r="D35" s="65"/>
      <c r="E35" s="65"/>
      <c r="F35" s="65"/>
      <c r="G35" s="65"/>
      <c r="H35" s="65"/>
      <c r="I35" s="8">
        <f>SUM(I31:I34)</f>
        <v>0</v>
      </c>
    </row>
    <row r="36" spans="1:9" s="2" customFormat="1" ht="24.85" customHeight="1" x14ac:dyDescent="0.4">
      <c r="A36" s="66" t="s">
        <v>74</v>
      </c>
      <c r="B36" s="66"/>
      <c r="C36" s="66"/>
      <c r="D36" s="66"/>
      <c r="E36" s="66"/>
      <c r="F36" s="66"/>
      <c r="G36" s="66"/>
      <c r="H36" s="66"/>
      <c r="I36" s="66"/>
    </row>
    <row r="37" spans="1:9" s="2" customFormat="1" ht="25.25" customHeight="1" x14ac:dyDescent="0.4">
      <c r="A37" s="6" t="s">
        <v>0</v>
      </c>
      <c r="B37" s="67" t="s">
        <v>1</v>
      </c>
      <c r="C37" s="67"/>
      <c r="D37" s="67" t="s">
        <v>2</v>
      </c>
      <c r="E37" s="67"/>
      <c r="F37" s="6" t="s">
        <v>3</v>
      </c>
      <c r="G37" s="13" t="s">
        <v>4</v>
      </c>
      <c r="H37" s="6" t="s">
        <v>5</v>
      </c>
      <c r="I37" s="6" t="s">
        <v>6</v>
      </c>
    </row>
    <row r="38" spans="1:9" s="2" customFormat="1" ht="22.9" customHeight="1" x14ac:dyDescent="0.4">
      <c r="A38" s="5">
        <v>1</v>
      </c>
      <c r="B38" s="68" t="s">
        <v>29</v>
      </c>
      <c r="C38" s="68"/>
      <c r="D38" s="72" t="s">
        <v>30</v>
      </c>
      <c r="E38" s="72"/>
      <c r="F38" s="5" t="s">
        <v>18</v>
      </c>
      <c r="G38" s="14">
        <v>15</v>
      </c>
      <c r="H38" s="5"/>
      <c r="I38" s="5">
        <f t="shared" ref="I38:I44" si="4">G38*H38</f>
        <v>0</v>
      </c>
    </row>
    <row r="39" spans="1:9" s="2" customFormat="1" ht="24.4" customHeight="1" x14ac:dyDescent="0.4">
      <c r="A39" s="5">
        <v>2</v>
      </c>
      <c r="B39" s="68" t="s">
        <v>31</v>
      </c>
      <c r="C39" s="68"/>
      <c r="D39" s="72" t="s">
        <v>32</v>
      </c>
      <c r="E39" s="72"/>
      <c r="F39" s="5" t="s">
        <v>33</v>
      </c>
      <c r="G39" s="14">
        <v>1</v>
      </c>
      <c r="H39" s="5"/>
      <c r="I39" s="5">
        <f t="shared" si="4"/>
        <v>0</v>
      </c>
    </row>
    <row r="40" spans="1:9" s="2" customFormat="1" ht="31.25" customHeight="1" x14ac:dyDescent="0.4">
      <c r="A40" s="5">
        <v>3</v>
      </c>
      <c r="B40" s="68" t="s">
        <v>34</v>
      </c>
      <c r="C40" s="68"/>
      <c r="D40" s="72" t="s">
        <v>35</v>
      </c>
      <c r="E40" s="72"/>
      <c r="F40" s="5" t="s">
        <v>36</v>
      </c>
      <c r="G40" s="14">
        <v>4</v>
      </c>
      <c r="H40" s="5"/>
      <c r="I40" s="5">
        <f t="shared" si="4"/>
        <v>0</v>
      </c>
    </row>
    <row r="41" spans="1:9" s="2" customFormat="1" ht="31.25" customHeight="1" x14ac:dyDescent="0.4">
      <c r="A41" s="5">
        <v>4</v>
      </c>
      <c r="B41" s="68" t="s">
        <v>37</v>
      </c>
      <c r="C41" s="68"/>
      <c r="D41" s="72" t="s">
        <v>38</v>
      </c>
      <c r="E41" s="72"/>
      <c r="F41" s="5" t="s">
        <v>36</v>
      </c>
      <c r="G41" s="14">
        <v>15</v>
      </c>
      <c r="H41" s="5"/>
      <c r="I41" s="5">
        <f t="shared" si="4"/>
        <v>0</v>
      </c>
    </row>
    <row r="42" spans="1:9" s="2" customFormat="1" ht="24" customHeight="1" x14ac:dyDescent="0.4">
      <c r="A42" s="5">
        <v>5</v>
      </c>
      <c r="B42" s="68" t="s">
        <v>39</v>
      </c>
      <c r="C42" s="68"/>
      <c r="D42" s="72" t="s">
        <v>40</v>
      </c>
      <c r="E42" s="72"/>
      <c r="F42" s="5" t="s">
        <v>41</v>
      </c>
      <c r="G42" s="14">
        <v>1</v>
      </c>
      <c r="H42" s="5"/>
      <c r="I42" s="5">
        <f t="shared" si="4"/>
        <v>0</v>
      </c>
    </row>
    <row r="43" spans="1:9" s="2" customFormat="1" ht="45" customHeight="1" x14ac:dyDescent="0.4">
      <c r="A43" s="5">
        <v>6</v>
      </c>
      <c r="B43" s="68" t="s">
        <v>42</v>
      </c>
      <c r="C43" s="68"/>
      <c r="D43" s="72" t="s">
        <v>43</v>
      </c>
      <c r="E43" s="72"/>
      <c r="F43" s="5" t="s">
        <v>41</v>
      </c>
      <c r="G43" s="14">
        <v>1</v>
      </c>
      <c r="H43" s="5"/>
      <c r="I43" s="5">
        <f t="shared" si="4"/>
        <v>0</v>
      </c>
    </row>
    <row r="44" spans="1:9" s="2" customFormat="1" ht="22.5" customHeight="1" x14ac:dyDescent="0.4">
      <c r="A44" s="5">
        <v>7</v>
      </c>
      <c r="B44" s="68" t="s">
        <v>44</v>
      </c>
      <c r="C44" s="68"/>
      <c r="D44" s="72" t="s">
        <v>45</v>
      </c>
      <c r="E44" s="72"/>
      <c r="F44" s="5" t="s">
        <v>41</v>
      </c>
      <c r="G44" s="14">
        <v>1</v>
      </c>
      <c r="H44" s="5"/>
      <c r="I44" s="5">
        <f t="shared" si="4"/>
        <v>0</v>
      </c>
    </row>
    <row r="45" spans="1:9" s="2" customFormat="1" ht="25.25" customHeight="1" x14ac:dyDescent="0.4">
      <c r="A45" s="65" t="s">
        <v>25</v>
      </c>
      <c r="B45" s="65"/>
      <c r="C45" s="65"/>
      <c r="D45" s="65"/>
      <c r="E45" s="65"/>
      <c r="F45" s="65"/>
      <c r="G45" s="65"/>
      <c r="H45" s="65"/>
      <c r="I45" s="8">
        <f>SUM(I38:I44)</f>
        <v>0</v>
      </c>
    </row>
    <row r="46" spans="1:9" s="2" customFormat="1" ht="24.85" customHeight="1" x14ac:dyDescent="0.4">
      <c r="A46" s="66" t="s">
        <v>75</v>
      </c>
      <c r="B46" s="66"/>
      <c r="C46" s="66"/>
      <c r="D46" s="66"/>
      <c r="E46" s="66"/>
      <c r="F46" s="66"/>
      <c r="G46" s="66"/>
      <c r="H46" s="66"/>
      <c r="I46" s="66"/>
    </row>
    <row r="47" spans="1:9" s="2" customFormat="1" ht="25.25" customHeight="1" x14ac:dyDescent="0.4">
      <c r="A47" s="6" t="s">
        <v>0</v>
      </c>
      <c r="B47" s="67" t="s">
        <v>1</v>
      </c>
      <c r="C47" s="67"/>
      <c r="D47" s="67" t="s">
        <v>2</v>
      </c>
      <c r="E47" s="67"/>
      <c r="F47" s="6" t="s">
        <v>3</v>
      </c>
      <c r="G47" s="13" t="s">
        <v>4</v>
      </c>
      <c r="H47" s="6" t="s">
        <v>5</v>
      </c>
      <c r="I47" s="6" t="s">
        <v>6</v>
      </c>
    </row>
    <row r="48" spans="1:9" s="2" customFormat="1" ht="30.75" customHeight="1" x14ac:dyDescent="0.4">
      <c r="A48" s="5">
        <v>1</v>
      </c>
      <c r="B48" s="68" t="s">
        <v>46</v>
      </c>
      <c r="C48" s="68"/>
      <c r="D48" s="69" t="s">
        <v>79</v>
      </c>
      <c r="E48" s="69"/>
      <c r="F48" s="5" t="s">
        <v>18</v>
      </c>
      <c r="G48" s="14">
        <v>10000</v>
      </c>
      <c r="H48" s="5"/>
      <c r="I48" s="5">
        <f t="shared" ref="I48" si="5">G48*H48</f>
        <v>0</v>
      </c>
    </row>
    <row r="49" spans="1:9" s="2" customFormat="1" ht="25.25" customHeight="1" x14ac:dyDescent="0.4">
      <c r="A49" s="65" t="s">
        <v>25</v>
      </c>
      <c r="B49" s="65"/>
      <c r="C49" s="65"/>
      <c r="D49" s="65"/>
      <c r="E49" s="65"/>
      <c r="F49" s="65"/>
      <c r="G49" s="65"/>
      <c r="H49" s="65"/>
      <c r="I49" s="8">
        <f>SUM(I48)</f>
        <v>0</v>
      </c>
    </row>
    <row r="50" spans="1:9" s="2" customFormat="1" ht="24.85" customHeight="1" x14ac:dyDescent="0.4">
      <c r="A50" s="70" t="s">
        <v>76</v>
      </c>
      <c r="B50" s="70"/>
      <c r="C50" s="70"/>
      <c r="D50" s="70"/>
      <c r="E50" s="70"/>
      <c r="F50" s="70"/>
      <c r="G50" s="70"/>
      <c r="H50" s="70"/>
      <c r="I50" s="70"/>
    </row>
    <row r="51" spans="1:9" s="2" customFormat="1" ht="25.25" customHeight="1" x14ac:dyDescent="0.4">
      <c r="A51" s="9" t="s">
        <v>0</v>
      </c>
      <c r="B51" s="71" t="s">
        <v>1</v>
      </c>
      <c r="C51" s="71"/>
      <c r="D51" s="71"/>
      <c r="E51" s="9" t="s">
        <v>2</v>
      </c>
      <c r="F51" s="9" t="s">
        <v>3</v>
      </c>
      <c r="G51" s="15" t="s">
        <v>4</v>
      </c>
      <c r="H51" s="9" t="s">
        <v>5</v>
      </c>
      <c r="I51" s="9" t="s">
        <v>6</v>
      </c>
    </row>
    <row r="52" spans="1:9" s="2" customFormat="1" ht="20.350000000000001" customHeight="1" x14ac:dyDescent="0.4">
      <c r="A52" s="10">
        <v>1</v>
      </c>
      <c r="B52" s="64" t="s">
        <v>47</v>
      </c>
      <c r="C52" s="64"/>
      <c r="D52" s="64"/>
      <c r="E52" s="10"/>
      <c r="F52" s="10" t="s">
        <v>48</v>
      </c>
      <c r="G52" s="16">
        <v>2</v>
      </c>
      <c r="H52" s="10"/>
      <c r="I52" s="5">
        <f t="shared" ref="I52:I63" si="6">G52*H52</f>
        <v>0</v>
      </c>
    </row>
    <row r="53" spans="1:9" s="2" customFormat="1" ht="20.350000000000001" customHeight="1" x14ac:dyDescent="0.4">
      <c r="A53" s="10">
        <v>2</v>
      </c>
      <c r="B53" s="64" t="s">
        <v>49</v>
      </c>
      <c r="C53" s="64"/>
      <c r="D53" s="64"/>
      <c r="E53" s="10"/>
      <c r="F53" s="10" t="s">
        <v>48</v>
      </c>
      <c r="G53" s="16">
        <v>1</v>
      </c>
      <c r="H53" s="10"/>
      <c r="I53" s="5">
        <f t="shared" si="6"/>
        <v>0</v>
      </c>
    </row>
    <row r="54" spans="1:9" s="2" customFormat="1" ht="20.350000000000001" customHeight="1" x14ac:dyDescent="0.4">
      <c r="A54" s="10">
        <v>3</v>
      </c>
      <c r="B54" s="64" t="s">
        <v>50</v>
      </c>
      <c r="C54" s="64"/>
      <c r="D54" s="64"/>
      <c r="E54" s="10"/>
      <c r="F54" s="10" t="s">
        <v>51</v>
      </c>
      <c r="G54" s="16">
        <v>10</v>
      </c>
      <c r="H54" s="10"/>
      <c r="I54" s="5">
        <f t="shared" si="6"/>
        <v>0</v>
      </c>
    </row>
    <row r="55" spans="1:9" s="2" customFormat="1" ht="20.350000000000001" customHeight="1" x14ac:dyDescent="0.4">
      <c r="A55" s="10">
        <v>4</v>
      </c>
      <c r="B55" s="64" t="s">
        <v>52</v>
      </c>
      <c r="C55" s="64"/>
      <c r="D55" s="64"/>
      <c r="E55" s="10"/>
      <c r="F55" s="10" t="s">
        <v>51</v>
      </c>
      <c r="G55" s="16">
        <v>3</v>
      </c>
      <c r="H55" s="10"/>
      <c r="I55" s="5">
        <f t="shared" si="6"/>
        <v>0</v>
      </c>
    </row>
    <row r="56" spans="1:9" s="2" customFormat="1" ht="20.350000000000001" customHeight="1" x14ac:dyDescent="0.4">
      <c r="A56" s="10">
        <v>5</v>
      </c>
      <c r="B56" s="64" t="s">
        <v>53</v>
      </c>
      <c r="C56" s="64"/>
      <c r="D56" s="64"/>
      <c r="E56" s="10"/>
      <c r="F56" s="10" t="s">
        <v>54</v>
      </c>
      <c r="G56" s="16">
        <v>200</v>
      </c>
      <c r="H56" s="10"/>
      <c r="I56" s="5">
        <f t="shared" si="6"/>
        <v>0</v>
      </c>
    </row>
    <row r="57" spans="1:9" s="2" customFormat="1" ht="20.350000000000001" customHeight="1" x14ac:dyDescent="0.4">
      <c r="A57" s="10">
        <v>6</v>
      </c>
      <c r="B57" s="64" t="s">
        <v>55</v>
      </c>
      <c r="C57" s="64"/>
      <c r="D57" s="64"/>
      <c r="E57" s="10"/>
      <c r="F57" s="10" t="s">
        <v>54</v>
      </c>
      <c r="G57" s="16">
        <v>10</v>
      </c>
      <c r="H57" s="10"/>
      <c r="I57" s="5">
        <f t="shared" si="6"/>
        <v>0</v>
      </c>
    </row>
    <row r="58" spans="1:9" s="2" customFormat="1" ht="20.350000000000001" customHeight="1" x14ac:dyDescent="0.4">
      <c r="A58" s="10">
        <v>7</v>
      </c>
      <c r="B58" s="64" t="s">
        <v>56</v>
      </c>
      <c r="C58" s="64"/>
      <c r="D58" s="64"/>
      <c r="E58" s="10"/>
      <c r="F58" s="10" t="s">
        <v>54</v>
      </c>
      <c r="G58" s="16">
        <v>10</v>
      </c>
      <c r="H58" s="10"/>
      <c r="I58" s="5">
        <f t="shared" si="6"/>
        <v>0</v>
      </c>
    </row>
    <row r="59" spans="1:9" s="2" customFormat="1" ht="20.350000000000001" customHeight="1" x14ac:dyDescent="0.4">
      <c r="A59" s="10">
        <v>8</v>
      </c>
      <c r="B59" s="64" t="s">
        <v>57</v>
      </c>
      <c r="C59" s="64"/>
      <c r="D59" s="64"/>
      <c r="E59" s="10"/>
      <c r="F59" s="10" t="s">
        <v>36</v>
      </c>
      <c r="G59" s="16">
        <v>1</v>
      </c>
      <c r="H59" s="10"/>
      <c r="I59" s="5">
        <f t="shared" si="6"/>
        <v>0</v>
      </c>
    </row>
    <row r="60" spans="1:9" s="2" customFormat="1" ht="20.350000000000001" customHeight="1" x14ac:dyDescent="0.4">
      <c r="A60" s="10">
        <v>9</v>
      </c>
      <c r="B60" s="64" t="s">
        <v>58</v>
      </c>
      <c r="C60" s="64"/>
      <c r="D60" s="64"/>
      <c r="E60" s="10"/>
      <c r="F60" s="10" t="s">
        <v>36</v>
      </c>
      <c r="G60" s="16">
        <v>10</v>
      </c>
      <c r="H60" s="10"/>
      <c r="I60" s="5">
        <f t="shared" si="6"/>
        <v>0</v>
      </c>
    </row>
    <row r="61" spans="1:9" s="2" customFormat="1" ht="20.350000000000001" customHeight="1" x14ac:dyDescent="0.4">
      <c r="A61" s="10">
        <v>10</v>
      </c>
      <c r="B61" s="64" t="s">
        <v>59</v>
      </c>
      <c r="C61" s="64"/>
      <c r="D61" s="64"/>
      <c r="E61" s="10"/>
      <c r="F61" s="10" t="s">
        <v>48</v>
      </c>
      <c r="G61" s="16">
        <v>2</v>
      </c>
      <c r="H61" s="10"/>
      <c r="I61" s="5">
        <f t="shared" si="6"/>
        <v>0</v>
      </c>
    </row>
    <row r="62" spans="1:9" s="2" customFormat="1" ht="20.350000000000001" customHeight="1" x14ac:dyDescent="0.4">
      <c r="A62" s="10">
        <v>11</v>
      </c>
      <c r="B62" s="64" t="s">
        <v>60</v>
      </c>
      <c r="C62" s="64"/>
      <c r="D62" s="64"/>
      <c r="E62" s="10"/>
      <c r="F62" s="10" t="s">
        <v>61</v>
      </c>
      <c r="G62" s="16">
        <v>1</v>
      </c>
      <c r="H62" s="10"/>
      <c r="I62" s="5">
        <f t="shared" si="6"/>
        <v>0</v>
      </c>
    </row>
    <row r="63" spans="1:9" s="2" customFormat="1" ht="20.350000000000001" customHeight="1" x14ac:dyDescent="0.4">
      <c r="A63" s="10">
        <v>12</v>
      </c>
      <c r="B63" s="64" t="s">
        <v>62</v>
      </c>
      <c r="C63" s="64"/>
      <c r="D63" s="64"/>
      <c r="E63" s="10"/>
      <c r="F63" s="10" t="s">
        <v>18</v>
      </c>
      <c r="G63" s="16">
        <v>100</v>
      </c>
      <c r="H63" s="10"/>
      <c r="I63" s="5">
        <f t="shared" si="6"/>
        <v>0</v>
      </c>
    </row>
    <row r="64" spans="1:9" s="2" customFormat="1" ht="25.25" customHeight="1" x14ac:dyDescent="0.4">
      <c r="A64" s="65" t="s">
        <v>25</v>
      </c>
      <c r="B64" s="65"/>
      <c r="C64" s="65"/>
      <c r="D64" s="65"/>
      <c r="E64" s="65"/>
      <c r="F64" s="65"/>
      <c r="G64" s="65"/>
      <c r="H64" s="65"/>
      <c r="I64" s="8">
        <f>SUM(I52:I63)</f>
        <v>0</v>
      </c>
    </row>
    <row r="65" spans="1:9" s="2" customFormat="1" ht="25.25" customHeight="1" x14ac:dyDescent="0.4">
      <c r="A65" s="65" t="s">
        <v>77</v>
      </c>
      <c r="B65" s="65"/>
      <c r="C65" s="65"/>
      <c r="D65" s="65"/>
      <c r="E65" s="65"/>
      <c r="F65" s="65"/>
      <c r="G65" s="65"/>
      <c r="H65" s="65"/>
      <c r="I65" s="8">
        <f>SUM(I4,I16,I28,I35,I45,I49,I64)</f>
        <v>0</v>
      </c>
    </row>
  </sheetData>
  <mergeCells count="69">
    <mergeCell ref="C10:E10"/>
    <mergeCell ref="A5:I5"/>
    <mergeCell ref="C6:E6"/>
    <mergeCell ref="C7:E7"/>
    <mergeCell ref="C8:E8"/>
    <mergeCell ref="C9:E9"/>
    <mergeCell ref="A17:I17"/>
    <mergeCell ref="C18:E18"/>
    <mergeCell ref="C19:E27"/>
    <mergeCell ref="A28:H28"/>
    <mergeCell ref="C11:E11"/>
    <mergeCell ref="C12:E12"/>
    <mergeCell ref="C13:E13"/>
    <mergeCell ref="C14:E14"/>
    <mergeCell ref="C15:E15"/>
    <mergeCell ref="A16:H16"/>
    <mergeCell ref="B33:D33"/>
    <mergeCell ref="B32:D32"/>
    <mergeCell ref="A29:I29"/>
    <mergeCell ref="B30:D30"/>
    <mergeCell ref="B31:D31"/>
    <mergeCell ref="A35:H35"/>
    <mergeCell ref="A36:I36"/>
    <mergeCell ref="B37:C37"/>
    <mergeCell ref="D37:E37"/>
    <mergeCell ref="B34:D34"/>
    <mergeCell ref="B38:C38"/>
    <mergeCell ref="D38:E38"/>
    <mergeCell ref="B39:C39"/>
    <mergeCell ref="D39:E39"/>
    <mergeCell ref="B40:C40"/>
    <mergeCell ref="D40:E40"/>
    <mergeCell ref="B44:C44"/>
    <mergeCell ref="D44:E44"/>
    <mergeCell ref="A45:H45"/>
    <mergeCell ref="B41:C41"/>
    <mergeCell ref="D41:E41"/>
    <mergeCell ref="B42:C42"/>
    <mergeCell ref="D42:E42"/>
    <mergeCell ref="B43:C43"/>
    <mergeCell ref="D43:E43"/>
    <mergeCell ref="B55:D55"/>
    <mergeCell ref="A46:I46"/>
    <mergeCell ref="B47:C47"/>
    <mergeCell ref="D47:E47"/>
    <mergeCell ref="B48:C48"/>
    <mergeCell ref="D48:E48"/>
    <mergeCell ref="A49:H49"/>
    <mergeCell ref="A50:I50"/>
    <mergeCell ref="B51:D51"/>
    <mergeCell ref="B52:D52"/>
    <mergeCell ref="B53:D53"/>
    <mergeCell ref="B54:D54"/>
    <mergeCell ref="B62:D62"/>
    <mergeCell ref="B63:D63"/>
    <mergeCell ref="A64:H64"/>
    <mergeCell ref="A65:H65"/>
    <mergeCell ref="B56:D56"/>
    <mergeCell ref="B57:D57"/>
    <mergeCell ref="B58:D58"/>
    <mergeCell ref="B59:D59"/>
    <mergeCell ref="B60:D60"/>
    <mergeCell ref="B61:D61"/>
    <mergeCell ref="B4:C4"/>
    <mergeCell ref="D4:E4"/>
    <mergeCell ref="B3:C3"/>
    <mergeCell ref="D3:E3"/>
    <mergeCell ref="A1:I1"/>
    <mergeCell ref="A2:I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4ED2-A79A-4BF6-B7F2-FCCB11EC6F92}">
  <dimension ref="A1:I65"/>
  <sheetViews>
    <sheetView topLeftCell="A14" workbookViewId="0">
      <selection activeCell="G19" sqref="G19:G27"/>
    </sheetView>
  </sheetViews>
  <sheetFormatPr defaultRowHeight="15" x14ac:dyDescent="0.5"/>
  <cols>
    <col min="1" max="1" width="5.6640625" style="1" customWidth="1"/>
    <col min="2" max="4" width="9.06640625" style="1"/>
    <col min="5" max="5" width="14" style="1" customWidth="1"/>
    <col min="6" max="6" width="6.1328125" style="1" customWidth="1"/>
    <col min="7" max="7" width="9.06640625" style="17"/>
    <col min="8" max="8" width="10.06640625" style="1" customWidth="1"/>
    <col min="9" max="9" width="13" style="1" customWidth="1"/>
    <col min="10" max="16384" width="9.06640625" style="1"/>
  </cols>
  <sheetData>
    <row r="1" spans="1:9" ht="43.9" customHeight="1" x14ac:dyDescent="0.5">
      <c r="A1" s="30" t="s">
        <v>82</v>
      </c>
      <c r="B1" s="30"/>
      <c r="C1" s="30"/>
      <c r="D1" s="30"/>
      <c r="E1" s="30"/>
      <c r="F1" s="30"/>
      <c r="G1" s="30"/>
      <c r="H1" s="30"/>
      <c r="I1" s="30"/>
    </row>
    <row r="2" spans="1:9" s="12" customFormat="1" ht="24.85" customHeight="1" x14ac:dyDescent="0.4">
      <c r="A2" s="31" t="s">
        <v>70</v>
      </c>
      <c r="B2" s="32"/>
      <c r="C2" s="32"/>
      <c r="D2" s="32"/>
      <c r="E2" s="32"/>
      <c r="F2" s="32"/>
      <c r="G2" s="32"/>
      <c r="H2" s="32"/>
      <c r="I2" s="33"/>
    </row>
    <row r="3" spans="1:9" s="11" customFormat="1" ht="21.4" customHeight="1" x14ac:dyDescent="0.4">
      <c r="A3" s="18" t="s">
        <v>0</v>
      </c>
      <c r="B3" s="34" t="s">
        <v>1</v>
      </c>
      <c r="C3" s="35"/>
      <c r="D3" s="34" t="s">
        <v>2</v>
      </c>
      <c r="E3" s="35"/>
      <c r="F3" s="18" t="s">
        <v>3</v>
      </c>
      <c r="G3" s="19" t="s">
        <v>81</v>
      </c>
      <c r="H3" s="18" t="s">
        <v>5</v>
      </c>
      <c r="I3" s="18" t="s">
        <v>6</v>
      </c>
    </row>
    <row r="4" spans="1:9" s="12" customFormat="1" ht="31.9" customHeight="1" x14ac:dyDescent="0.4">
      <c r="A4" s="20">
        <v>1</v>
      </c>
      <c r="B4" s="36" t="s">
        <v>69</v>
      </c>
      <c r="C4" s="37"/>
      <c r="D4" s="38" t="s">
        <v>80</v>
      </c>
      <c r="E4" s="39"/>
      <c r="F4" s="20" t="s">
        <v>41</v>
      </c>
      <c r="G4" s="21">
        <v>1</v>
      </c>
      <c r="H4" s="20"/>
      <c r="I4" s="20"/>
    </row>
    <row r="5" spans="1:9" s="2" customFormat="1" ht="24.85" customHeight="1" x14ac:dyDescent="0.4">
      <c r="A5" s="41" t="s">
        <v>71</v>
      </c>
      <c r="B5" s="41"/>
      <c r="C5" s="41"/>
      <c r="D5" s="41"/>
      <c r="E5" s="41"/>
      <c r="F5" s="41"/>
      <c r="G5" s="41"/>
      <c r="H5" s="41"/>
      <c r="I5" s="41"/>
    </row>
    <row r="6" spans="1:9" s="2" customFormat="1" ht="21.4" customHeight="1" x14ac:dyDescent="0.4">
      <c r="A6" s="18" t="s">
        <v>0</v>
      </c>
      <c r="B6" s="18" t="s">
        <v>1</v>
      </c>
      <c r="C6" s="42" t="s">
        <v>2</v>
      </c>
      <c r="D6" s="42"/>
      <c r="E6" s="42"/>
      <c r="F6" s="18" t="s">
        <v>3</v>
      </c>
      <c r="G6" s="19" t="s">
        <v>4</v>
      </c>
      <c r="H6" s="18" t="s">
        <v>5</v>
      </c>
      <c r="I6" s="18" t="s">
        <v>6</v>
      </c>
    </row>
    <row r="7" spans="1:9" s="2" customFormat="1" ht="31.5" customHeight="1" x14ac:dyDescent="0.4">
      <c r="A7" s="20">
        <v>1</v>
      </c>
      <c r="B7" s="20" t="s">
        <v>7</v>
      </c>
      <c r="C7" s="43" t="s">
        <v>68</v>
      </c>
      <c r="D7" s="43"/>
      <c r="E7" s="43"/>
      <c r="F7" s="20" t="s">
        <v>9</v>
      </c>
      <c r="G7" s="21">
        <v>1000</v>
      </c>
      <c r="H7" s="20"/>
      <c r="I7" s="20">
        <f>G7*H7</f>
        <v>0</v>
      </c>
    </row>
    <row r="8" spans="1:9" s="2" customFormat="1" ht="31.5" customHeight="1" x14ac:dyDescent="0.4">
      <c r="A8" s="22">
        <v>2</v>
      </c>
      <c r="B8" s="20" t="s">
        <v>10</v>
      </c>
      <c r="C8" s="43" t="s">
        <v>11</v>
      </c>
      <c r="D8" s="43"/>
      <c r="E8" s="43"/>
      <c r="F8" s="20" t="s">
        <v>9</v>
      </c>
      <c r="G8" s="21">
        <v>100</v>
      </c>
      <c r="H8" s="20"/>
      <c r="I8" s="20">
        <f t="shared" ref="I8:I15" si="0">G8*H8</f>
        <v>0</v>
      </c>
    </row>
    <row r="9" spans="1:9" s="2" customFormat="1" ht="31.5" customHeight="1" x14ac:dyDescent="0.4">
      <c r="A9" s="22">
        <v>3</v>
      </c>
      <c r="B9" s="20" t="s">
        <v>12</v>
      </c>
      <c r="C9" s="43" t="s">
        <v>13</v>
      </c>
      <c r="D9" s="43"/>
      <c r="E9" s="43"/>
      <c r="F9" s="20" t="s">
        <v>9</v>
      </c>
      <c r="G9" s="21">
        <v>15</v>
      </c>
      <c r="H9" s="20"/>
      <c r="I9" s="20">
        <f t="shared" si="0"/>
        <v>0</v>
      </c>
    </row>
    <row r="10" spans="1:9" s="2" customFormat="1" ht="31.5" customHeight="1" x14ac:dyDescent="0.4">
      <c r="A10" s="22">
        <v>4</v>
      </c>
      <c r="B10" s="20" t="s">
        <v>14</v>
      </c>
      <c r="C10" s="43" t="s">
        <v>15</v>
      </c>
      <c r="D10" s="43"/>
      <c r="E10" s="43"/>
      <c r="F10" s="20" t="s">
        <v>9</v>
      </c>
      <c r="G10" s="21">
        <v>15</v>
      </c>
      <c r="H10" s="20"/>
      <c r="I10" s="20">
        <f t="shared" si="0"/>
        <v>0</v>
      </c>
    </row>
    <row r="11" spans="1:9" s="2" customFormat="1" ht="31.5" customHeight="1" x14ac:dyDescent="0.4">
      <c r="A11" s="20">
        <v>5</v>
      </c>
      <c r="B11" s="20" t="s">
        <v>16</v>
      </c>
      <c r="C11" s="43" t="s">
        <v>17</v>
      </c>
      <c r="D11" s="43"/>
      <c r="E11" s="43"/>
      <c r="F11" s="22" t="s">
        <v>18</v>
      </c>
      <c r="G11" s="21">
        <v>100</v>
      </c>
      <c r="H11" s="20"/>
      <c r="I11" s="20">
        <f t="shared" si="0"/>
        <v>0</v>
      </c>
    </row>
    <row r="12" spans="1:9" s="2" customFormat="1" ht="31.5" customHeight="1" x14ac:dyDescent="0.4">
      <c r="A12" s="20">
        <v>6</v>
      </c>
      <c r="B12" s="20" t="s">
        <v>19</v>
      </c>
      <c r="C12" s="43" t="s">
        <v>8</v>
      </c>
      <c r="D12" s="43"/>
      <c r="E12" s="43"/>
      <c r="F12" s="22" t="s">
        <v>9</v>
      </c>
      <c r="G12" s="21">
        <v>30</v>
      </c>
      <c r="H12" s="20"/>
      <c r="I12" s="20">
        <f t="shared" si="0"/>
        <v>0</v>
      </c>
    </row>
    <row r="13" spans="1:9" s="2" customFormat="1" ht="31.5" customHeight="1" x14ac:dyDescent="0.4">
      <c r="A13" s="20">
        <v>7</v>
      </c>
      <c r="B13" s="20" t="s">
        <v>20</v>
      </c>
      <c r="C13" s="43" t="s">
        <v>67</v>
      </c>
      <c r="D13" s="43"/>
      <c r="E13" s="43"/>
      <c r="F13" s="22" t="s">
        <v>21</v>
      </c>
      <c r="G13" s="21">
        <v>20</v>
      </c>
      <c r="H13" s="20"/>
      <c r="I13" s="20">
        <f t="shared" si="0"/>
        <v>0</v>
      </c>
    </row>
    <row r="14" spans="1:9" s="2" customFormat="1" ht="31.5" customHeight="1" x14ac:dyDescent="0.4">
      <c r="A14" s="20">
        <v>8</v>
      </c>
      <c r="B14" s="20" t="s">
        <v>22</v>
      </c>
      <c r="C14" s="43" t="s">
        <v>8</v>
      </c>
      <c r="D14" s="43"/>
      <c r="E14" s="43"/>
      <c r="F14" s="22" t="s">
        <v>9</v>
      </c>
      <c r="G14" s="21">
        <v>200</v>
      </c>
      <c r="H14" s="20"/>
      <c r="I14" s="20">
        <f t="shared" si="0"/>
        <v>0</v>
      </c>
    </row>
    <row r="15" spans="1:9" s="2" customFormat="1" ht="31.5" customHeight="1" x14ac:dyDescent="0.4">
      <c r="A15" s="20">
        <v>9</v>
      </c>
      <c r="B15" s="20" t="s">
        <v>23</v>
      </c>
      <c r="C15" s="43" t="s">
        <v>24</v>
      </c>
      <c r="D15" s="43"/>
      <c r="E15" s="43"/>
      <c r="F15" s="22" t="s">
        <v>9</v>
      </c>
      <c r="G15" s="21">
        <v>20</v>
      </c>
      <c r="H15" s="20"/>
      <c r="I15" s="20">
        <f t="shared" si="0"/>
        <v>0</v>
      </c>
    </row>
    <row r="16" spans="1:9" s="2" customFormat="1" ht="23.35" customHeight="1" x14ac:dyDescent="0.4">
      <c r="A16" s="40" t="s">
        <v>25</v>
      </c>
      <c r="B16" s="40"/>
      <c r="C16" s="40"/>
      <c r="D16" s="40"/>
      <c r="E16" s="40"/>
      <c r="F16" s="40"/>
      <c r="G16" s="40"/>
      <c r="H16" s="40"/>
      <c r="I16" s="23">
        <f>SUM(I7:I15)</f>
        <v>0</v>
      </c>
    </row>
    <row r="17" spans="1:9" s="2" customFormat="1" ht="24.85" customHeight="1" x14ac:dyDescent="0.4">
      <c r="A17" s="44" t="s">
        <v>72</v>
      </c>
      <c r="B17" s="44"/>
      <c r="C17" s="44"/>
      <c r="D17" s="44"/>
      <c r="E17" s="44"/>
      <c r="F17" s="44"/>
      <c r="G17" s="44"/>
      <c r="H17" s="44"/>
      <c r="I17" s="44"/>
    </row>
    <row r="18" spans="1:9" s="2" customFormat="1" ht="23.35" customHeight="1" x14ac:dyDescent="0.4">
      <c r="A18" s="18" t="s">
        <v>0</v>
      </c>
      <c r="B18" s="18" t="s">
        <v>1</v>
      </c>
      <c r="C18" s="42" t="s">
        <v>2</v>
      </c>
      <c r="D18" s="42"/>
      <c r="E18" s="42"/>
      <c r="F18" s="18" t="s">
        <v>3</v>
      </c>
      <c r="G18" s="19" t="s">
        <v>4</v>
      </c>
      <c r="H18" s="18" t="s">
        <v>5</v>
      </c>
      <c r="I18" s="18" t="s">
        <v>6</v>
      </c>
    </row>
    <row r="19" spans="1:9" s="2" customFormat="1" ht="23.35" customHeight="1" x14ac:dyDescent="0.4">
      <c r="A19" s="20">
        <v>1</v>
      </c>
      <c r="B19" s="20" t="s">
        <v>7</v>
      </c>
      <c r="C19" s="45" t="s">
        <v>26</v>
      </c>
      <c r="D19" s="45"/>
      <c r="E19" s="45"/>
      <c r="F19" s="20" t="s">
        <v>9</v>
      </c>
      <c r="G19" s="21">
        <f>G7*0.02</f>
        <v>20</v>
      </c>
      <c r="H19" s="20"/>
      <c r="I19" s="20">
        <f>G19*H19</f>
        <v>0</v>
      </c>
    </row>
    <row r="20" spans="1:9" s="2" customFormat="1" ht="23.35" customHeight="1" x14ac:dyDescent="0.4">
      <c r="A20" s="20">
        <v>2</v>
      </c>
      <c r="B20" s="20" t="s">
        <v>10</v>
      </c>
      <c r="C20" s="45"/>
      <c r="D20" s="45"/>
      <c r="E20" s="45"/>
      <c r="F20" s="20" t="s">
        <v>9</v>
      </c>
      <c r="G20" s="21">
        <f t="shared" ref="G20:G26" si="1">G8*0.02</f>
        <v>2</v>
      </c>
      <c r="H20" s="20"/>
      <c r="I20" s="20">
        <f t="shared" ref="I20:I27" si="2">G20*H20</f>
        <v>0</v>
      </c>
    </row>
    <row r="21" spans="1:9" s="2" customFormat="1" ht="23.35" customHeight="1" x14ac:dyDescent="0.4">
      <c r="A21" s="20">
        <v>3</v>
      </c>
      <c r="B21" s="20" t="s">
        <v>12</v>
      </c>
      <c r="C21" s="45"/>
      <c r="D21" s="45"/>
      <c r="E21" s="45"/>
      <c r="F21" s="20" t="s">
        <v>9</v>
      </c>
      <c r="G21" s="21">
        <v>1</v>
      </c>
      <c r="H21" s="20"/>
      <c r="I21" s="20">
        <f t="shared" si="2"/>
        <v>0</v>
      </c>
    </row>
    <row r="22" spans="1:9" s="2" customFormat="1" ht="23.35" customHeight="1" x14ac:dyDescent="0.4">
      <c r="A22" s="20">
        <v>4</v>
      </c>
      <c r="B22" s="20" t="s">
        <v>14</v>
      </c>
      <c r="C22" s="45"/>
      <c r="D22" s="45"/>
      <c r="E22" s="45"/>
      <c r="F22" s="20" t="s">
        <v>9</v>
      </c>
      <c r="G22" s="21">
        <v>1</v>
      </c>
      <c r="H22" s="20"/>
      <c r="I22" s="20">
        <f t="shared" si="2"/>
        <v>0</v>
      </c>
    </row>
    <row r="23" spans="1:9" s="2" customFormat="1" ht="23.35" customHeight="1" x14ac:dyDescent="0.4">
      <c r="A23" s="20">
        <v>5</v>
      </c>
      <c r="B23" s="20" t="s">
        <v>16</v>
      </c>
      <c r="C23" s="45"/>
      <c r="D23" s="45"/>
      <c r="E23" s="45"/>
      <c r="F23" s="22" t="s">
        <v>18</v>
      </c>
      <c r="G23" s="21">
        <f t="shared" si="1"/>
        <v>2</v>
      </c>
      <c r="H23" s="20"/>
      <c r="I23" s="20">
        <f t="shared" si="2"/>
        <v>0</v>
      </c>
    </row>
    <row r="24" spans="1:9" s="2" customFormat="1" ht="23.35" customHeight="1" x14ac:dyDescent="0.4">
      <c r="A24" s="20">
        <v>6</v>
      </c>
      <c r="B24" s="20" t="s">
        <v>19</v>
      </c>
      <c r="C24" s="45"/>
      <c r="D24" s="45"/>
      <c r="E24" s="45"/>
      <c r="F24" s="22" t="s">
        <v>9</v>
      </c>
      <c r="G24" s="21">
        <v>1</v>
      </c>
      <c r="H24" s="20"/>
      <c r="I24" s="20">
        <f t="shared" si="2"/>
        <v>0</v>
      </c>
    </row>
    <row r="25" spans="1:9" s="2" customFormat="1" ht="23.35" customHeight="1" x14ac:dyDescent="0.4">
      <c r="A25" s="20">
        <v>7</v>
      </c>
      <c r="B25" s="20" t="s">
        <v>20</v>
      </c>
      <c r="C25" s="45"/>
      <c r="D25" s="45"/>
      <c r="E25" s="45"/>
      <c r="F25" s="22" t="s">
        <v>21</v>
      </c>
      <c r="G25" s="21">
        <v>1</v>
      </c>
      <c r="H25" s="20"/>
      <c r="I25" s="20">
        <f t="shared" si="2"/>
        <v>0</v>
      </c>
    </row>
    <row r="26" spans="1:9" s="2" customFormat="1" ht="23.35" customHeight="1" x14ac:dyDescent="0.4">
      <c r="A26" s="20">
        <v>8</v>
      </c>
      <c r="B26" s="20" t="s">
        <v>22</v>
      </c>
      <c r="C26" s="45"/>
      <c r="D26" s="45"/>
      <c r="E26" s="45"/>
      <c r="F26" s="22" t="s">
        <v>9</v>
      </c>
      <c r="G26" s="21">
        <f t="shared" si="1"/>
        <v>4</v>
      </c>
      <c r="H26" s="20"/>
      <c r="I26" s="20">
        <f t="shared" si="2"/>
        <v>0</v>
      </c>
    </row>
    <row r="27" spans="1:9" s="2" customFormat="1" ht="23.35" customHeight="1" x14ac:dyDescent="0.4">
      <c r="A27" s="20">
        <v>9</v>
      </c>
      <c r="B27" s="20" t="s">
        <v>23</v>
      </c>
      <c r="C27" s="45"/>
      <c r="D27" s="45"/>
      <c r="E27" s="45"/>
      <c r="F27" s="22" t="s">
        <v>9</v>
      </c>
      <c r="G27" s="21">
        <v>1</v>
      </c>
      <c r="H27" s="20"/>
      <c r="I27" s="20">
        <f t="shared" si="2"/>
        <v>0</v>
      </c>
    </row>
    <row r="28" spans="1:9" s="2" customFormat="1" ht="23.35" customHeight="1" x14ac:dyDescent="0.4">
      <c r="A28" s="40" t="s">
        <v>25</v>
      </c>
      <c r="B28" s="40"/>
      <c r="C28" s="40"/>
      <c r="D28" s="40"/>
      <c r="E28" s="40"/>
      <c r="F28" s="40"/>
      <c r="G28" s="40"/>
      <c r="H28" s="40"/>
      <c r="I28" s="23">
        <f>SUM(I19:I27)</f>
        <v>0</v>
      </c>
    </row>
    <row r="29" spans="1:9" s="2" customFormat="1" ht="24.85" customHeight="1" x14ac:dyDescent="0.4">
      <c r="A29" s="44" t="s">
        <v>73</v>
      </c>
      <c r="B29" s="44"/>
      <c r="C29" s="44"/>
      <c r="D29" s="44"/>
      <c r="E29" s="44"/>
      <c r="F29" s="44"/>
      <c r="G29" s="44"/>
      <c r="H29" s="44"/>
      <c r="I29" s="44"/>
    </row>
    <row r="30" spans="1:9" s="2" customFormat="1" ht="23.35" customHeight="1" x14ac:dyDescent="0.4">
      <c r="A30" s="18" t="s">
        <v>0</v>
      </c>
      <c r="B30" s="42" t="s">
        <v>1</v>
      </c>
      <c r="C30" s="42"/>
      <c r="D30" s="42"/>
      <c r="E30" s="18" t="s">
        <v>2</v>
      </c>
      <c r="F30" s="18" t="s">
        <v>3</v>
      </c>
      <c r="G30" s="19" t="s">
        <v>4</v>
      </c>
      <c r="H30" s="18" t="s">
        <v>5</v>
      </c>
      <c r="I30" s="18" t="s">
        <v>6</v>
      </c>
    </row>
    <row r="31" spans="1:9" s="2" customFormat="1" ht="76.5" x14ac:dyDescent="0.4">
      <c r="A31" s="22">
        <v>1</v>
      </c>
      <c r="B31" s="46" t="s">
        <v>63</v>
      </c>
      <c r="C31" s="46"/>
      <c r="D31" s="46"/>
      <c r="E31" s="24" t="s">
        <v>27</v>
      </c>
      <c r="F31" s="20" t="s">
        <v>28</v>
      </c>
      <c r="G31" s="21">
        <v>20000</v>
      </c>
      <c r="H31" s="20"/>
      <c r="I31" s="20">
        <f t="shared" ref="I31:I34" si="3">G31*H31</f>
        <v>0</v>
      </c>
    </row>
    <row r="32" spans="1:9" s="2" customFormat="1" ht="76.5" x14ac:dyDescent="0.4">
      <c r="A32" s="22">
        <v>2</v>
      </c>
      <c r="B32" s="46" t="s">
        <v>64</v>
      </c>
      <c r="C32" s="46"/>
      <c r="D32" s="46"/>
      <c r="E32" s="24" t="s">
        <v>27</v>
      </c>
      <c r="F32" s="20" t="s">
        <v>28</v>
      </c>
      <c r="G32" s="21">
        <v>1000</v>
      </c>
      <c r="H32" s="20"/>
      <c r="I32" s="20">
        <f t="shared" si="3"/>
        <v>0</v>
      </c>
    </row>
    <row r="33" spans="1:9" s="2" customFormat="1" ht="76.5" x14ac:dyDescent="0.4">
      <c r="A33" s="22">
        <v>3</v>
      </c>
      <c r="B33" s="46" t="s">
        <v>65</v>
      </c>
      <c r="C33" s="46"/>
      <c r="D33" s="46"/>
      <c r="E33" s="24" t="s">
        <v>27</v>
      </c>
      <c r="F33" s="20" t="s">
        <v>28</v>
      </c>
      <c r="G33" s="21">
        <v>100</v>
      </c>
      <c r="H33" s="20"/>
      <c r="I33" s="20">
        <f t="shared" si="3"/>
        <v>0</v>
      </c>
    </row>
    <row r="34" spans="1:9" s="2" customFormat="1" ht="76.5" x14ac:dyDescent="0.4">
      <c r="A34" s="22">
        <v>4</v>
      </c>
      <c r="B34" s="46" t="s">
        <v>66</v>
      </c>
      <c r="C34" s="46"/>
      <c r="D34" s="46"/>
      <c r="E34" s="24" t="s">
        <v>27</v>
      </c>
      <c r="F34" s="20" t="s">
        <v>28</v>
      </c>
      <c r="G34" s="21">
        <v>100</v>
      </c>
      <c r="H34" s="20"/>
      <c r="I34" s="20">
        <f t="shared" si="3"/>
        <v>0</v>
      </c>
    </row>
    <row r="35" spans="1:9" s="2" customFormat="1" ht="25.25" customHeight="1" x14ac:dyDescent="0.4">
      <c r="A35" s="47" t="s">
        <v>25</v>
      </c>
      <c r="B35" s="47"/>
      <c r="C35" s="47"/>
      <c r="D35" s="47"/>
      <c r="E35" s="47"/>
      <c r="F35" s="47"/>
      <c r="G35" s="47"/>
      <c r="H35" s="47"/>
      <c r="I35" s="25">
        <f>SUM(I31:I34)</f>
        <v>0</v>
      </c>
    </row>
    <row r="36" spans="1:9" s="2" customFormat="1" ht="24.85" customHeight="1" x14ac:dyDescent="0.4">
      <c r="A36" s="44" t="s">
        <v>74</v>
      </c>
      <c r="B36" s="44"/>
      <c r="C36" s="44"/>
      <c r="D36" s="44"/>
      <c r="E36" s="44"/>
      <c r="F36" s="44"/>
      <c r="G36" s="44"/>
      <c r="H36" s="44"/>
      <c r="I36" s="44"/>
    </row>
    <row r="37" spans="1:9" s="2" customFormat="1" ht="25.25" customHeight="1" x14ac:dyDescent="0.4">
      <c r="A37" s="18" t="s">
        <v>0</v>
      </c>
      <c r="B37" s="42" t="s">
        <v>1</v>
      </c>
      <c r="C37" s="42"/>
      <c r="D37" s="42" t="s">
        <v>2</v>
      </c>
      <c r="E37" s="42"/>
      <c r="F37" s="18" t="s">
        <v>3</v>
      </c>
      <c r="G37" s="19" t="s">
        <v>4</v>
      </c>
      <c r="H37" s="18" t="s">
        <v>5</v>
      </c>
      <c r="I37" s="18" t="s">
        <v>6</v>
      </c>
    </row>
    <row r="38" spans="1:9" s="2" customFormat="1" ht="22.9" customHeight="1" x14ac:dyDescent="0.4">
      <c r="A38" s="20">
        <v>1</v>
      </c>
      <c r="B38" s="46" t="s">
        <v>29</v>
      </c>
      <c r="C38" s="46"/>
      <c r="D38" s="43" t="s">
        <v>30</v>
      </c>
      <c r="E38" s="43"/>
      <c r="F38" s="20" t="s">
        <v>18</v>
      </c>
      <c r="G38" s="21">
        <v>15</v>
      </c>
      <c r="H38" s="20"/>
      <c r="I38" s="20">
        <f t="shared" ref="I38:I44" si="4">G38*H38</f>
        <v>0</v>
      </c>
    </row>
    <row r="39" spans="1:9" s="2" customFormat="1" ht="24.4" customHeight="1" x14ac:dyDescent="0.4">
      <c r="A39" s="20">
        <v>2</v>
      </c>
      <c r="B39" s="46" t="s">
        <v>31</v>
      </c>
      <c r="C39" s="46"/>
      <c r="D39" s="43" t="s">
        <v>32</v>
      </c>
      <c r="E39" s="43"/>
      <c r="F39" s="20" t="s">
        <v>33</v>
      </c>
      <c r="G39" s="21">
        <v>1</v>
      </c>
      <c r="H39" s="20"/>
      <c r="I39" s="20">
        <f t="shared" si="4"/>
        <v>0</v>
      </c>
    </row>
    <row r="40" spans="1:9" s="2" customFormat="1" ht="31.25" customHeight="1" x14ac:dyDescent="0.4">
      <c r="A40" s="20">
        <v>3</v>
      </c>
      <c r="B40" s="46" t="s">
        <v>34</v>
      </c>
      <c r="C40" s="46"/>
      <c r="D40" s="43" t="s">
        <v>35</v>
      </c>
      <c r="E40" s="43"/>
      <c r="F40" s="20" t="s">
        <v>36</v>
      </c>
      <c r="G40" s="21">
        <v>4</v>
      </c>
      <c r="H40" s="20"/>
      <c r="I40" s="20">
        <f t="shared" si="4"/>
        <v>0</v>
      </c>
    </row>
    <row r="41" spans="1:9" s="2" customFormat="1" ht="31.25" customHeight="1" x14ac:dyDescent="0.4">
      <c r="A41" s="20">
        <v>4</v>
      </c>
      <c r="B41" s="46" t="s">
        <v>37</v>
      </c>
      <c r="C41" s="46"/>
      <c r="D41" s="43" t="s">
        <v>38</v>
      </c>
      <c r="E41" s="43"/>
      <c r="F41" s="20" t="s">
        <v>36</v>
      </c>
      <c r="G41" s="21">
        <v>15</v>
      </c>
      <c r="H41" s="20"/>
      <c r="I41" s="20">
        <f t="shared" si="4"/>
        <v>0</v>
      </c>
    </row>
    <row r="42" spans="1:9" s="2" customFormat="1" ht="24" customHeight="1" x14ac:dyDescent="0.4">
      <c r="A42" s="20">
        <v>5</v>
      </c>
      <c r="B42" s="46" t="s">
        <v>39</v>
      </c>
      <c r="C42" s="46"/>
      <c r="D42" s="43" t="s">
        <v>40</v>
      </c>
      <c r="E42" s="43"/>
      <c r="F42" s="20" t="s">
        <v>41</v>
      </c>
      <c r="G42" s="21">
        <v>1</v>
      </c>
      <c r="H42" s="20"/>
      <c r="I42" s="20">
        <f t="shared" si="4"/>
        <v>0</v>
      </c>
    </row>
    <row r="43" spans="1:9" s="2" customFormat="1" ht="45" customHeight="1" x14ac:dyDescent="0.4">
      <c r="A43" s="20">
        <v>6</v>
      </c>
      <c r="B43" s="46" t="s">
        <v>42</v>
      </c>
      <c r="C43" s="46"/>
      <c r="D43" s="43" t="s">
        <v>43</v>
      </c>
      <c r="E43" s="43"/>
      <c r="F43" s="20" t="s">
        <v>41</v>
      </c>
      <c r="G43" s="21">
        <v>1</v>
      </c>
      <c r="H43" s="20"/>
      <c r="I43" s="20">
        <f t="shared" si="4"/>
        <v>0</v>
      </c>
    </row>
    <row r="44" spans="1:9" s="2" customFormat="1" ht="22.5" customHeight="1" x14ac:dyDescent="0.4">
      <c r="A44" s="20">
        <v>7</v>
      </c>
      <c r="B44" s="46" t="s">
        <v>44</v>
      </c>
      <c r="C44" s="46"/>
      <c r="D44" s="43" t="s">
        <v>45</v>
      </c>
      <c r="E44" s="43"/>
      <c r="F44" s="20" t="s">
        <v>41</v>
      </c>
      <c r="G44" s="21">
        <v>1</v>
      </c>
      <c r="H44" s="20"/>
      <c r="I44" s="20">
        <f t="shared" si="4"/>
        <v>0</v>
      </c>
    </row>
    <row r="45" spans="1:9" s="2" customFormat="1" ht="25.25" customHeight="1" x14ac:dyDescent="0.4">
      <c r="A45" s="47" t="s">
        <v>25</v>
      </c>
      <c r="B45" s="47"/>
      <c r="C45" s="47"/>
      <c r="D45" s="47"/>
      <c r="E45" s="47"/>
      <c r="F45" s="47"/>
      <c r="G45" s="47"/>
      <c r="H45" s="47"/>
      <c r="I45" s="25">
        <f>SUM(I38:I44)</f>
        <v>0</v>
      </c>
    </row>
    <row r="46" spans="1:9" s="2" customFormat="1" ht="24.85" customHeight="1" x14ac:dyDescent="0.4">
      <c r="A46" s="44" t="s">
        <v>75</v>
      </c>
      <c r="B46" s="44"/>
      <c r="C46" s="44"/>
      <c r="D46" s="44"/>
      <c r="E46" s="44"/>
      <c r="F46" s="44"/>
      <c r="G46" s="44"/>
      <c r="H46" s="44"/>
      <c r="I46" s="44"/>
    </row>
    <row r="47" spans="1:9" s="2" customFormat="1" ht="25.25" customHeight="1" x14ac:dyDescent="0.4">
      <c r="A47" s="18" t="s">
        <v>0</v>
      </c>
      <c r="B47" s="42" t="s">
        <v>1</v>
      </c>
      <c r="C47" s="42"/>
      <c r="D47" s="42" t="s">
        <v>2</v>
      </c>
      <c r="E47" s="42"/>
      <c r="F47" s="18" t="s">
        <v>3</v>
      </c>
      <c r="G47" s="19" t="s">
        <v>4</v>
      </c>
      <c r="H47" s="18" t="s">
        <v>5</v>
      </c>
      <c r="I47" s="18" t="s">
        <v>6</v>
      </c>
    </row>
    <row r="48" spans="1:9" s="2" customFormat="1" ht="30.75" customHeight="1" x14ac:dyDescent="0.4">
      <c r="A48" s="20">
        <v>1</v>
      </c>
      <c r="B48" s="46" t="s">
        <v>46</v>
      </c>
      <c r="C48" s="46"/>
      <c r="D48" s="45" t="s">
        <v>79</v>
      </c>
      <c r="E48" s="45"/>
      <c r="F48" s="20" t="s">
        <v>18</v>
      </c>
      <c r="G48" s="21">
        <v>10000</v>
      </c>
      <c r="H48" s="20"/>
      <c r="I48" s="20">
        <f t="shared" ref="I48" si="5">G48*H48</f>
        <v>0</v>
      </c>
    </row>
    <row r="49" spans="1:9" s="2" customFormat="1" ht="25.25" customHeight="1" x14ac:dyDescent="0.4">
      <c r="A49" s="47" t="s">
        <v>25</v>
      </c>
      <c r="B49" s="47"/>
      <c r="C49" s="47"/>
      <c r="D49" s="47"/>
      <c r="E49" s="47"/>
      <c r="F49" s="47"/>
      <c r="G49" s="47"/>
      <c r="H49" s="47"/>
      <c r="I49" s="25">
        <f>SUM(I48)</f>
        <v>0</v>
      </c>
    </row>
    <row r="50" spans="1:9" s="2" customFormat="1" ht="24.85" customHeight="1" x14ac:dyDescent="0.4">
      <c r="A50" s="48" t="s">
        <v>76</v>
      </c>
      <c r="B50" s="48"/>
      <c r="C50" s="48"/>
      <c r="D50" s="48"/>
      <c r="E50" s="48"/>
      <c r="F50" s="48"/>
      <c r="G50" s="48"/>
      <c r="H50" s="48"/>
      <c r="I50" s="48"/>
    </row>
    <row r="51" spans="1:9" s="2" customFormat="1" ht="25.25" customHeight="1" x14ac:dyDescent="0.4">
      <c r="A51" s="26" t="s">
        <v>0</v>
      </c>
      <c r="B51" s="52" t="s">
        <v>1</v>
      </c>
      <c r="C51" s="53"/>
      <c r="D51" s="53"/>
      <c r="E51" s="54"/>
      <c r="F51" s="26" t="s">
        <v>3</v>
      </c>
      <c r="G51" s="27" t="s">
        <v>4</v>
      </c>
      <c r="H51" s="26" t="s">
        <v>5</v>
      </c>
      <c r="I51" s="26" t="s">
        <v>6</v>
      </c>
    </row>
    <row r="52" spans="1:9" s="2" customFormat="1" ht="20.350000000000001" customHeight="1" x14ac:dyDescent="0.4">
      <c r="A52" s="28">
        <v>1</v>
      </c>
      <c r="B52" s="49" t="s">
        <v>47</v>
      </c>
      <c r="C52" s="50"/>
      <c r="D52" s="50"/>
      <c r="E52" s="51"/>
      <c r="F52" s="28" t="s">
        <v>48</v>
      </c>
      <c r="G52" s="29">
        <v>2</v>
      </c>
      <c r="H52" s="28"/>
      <c r="I52" s="20">
        <f t="shared" ref="I52:I63" si="6">G52*H52</f>
        <v>0</v>
      </c>
    </row>
    <row r="53" spans="1:9" s="2" customFormat="1" ht="20.350000000000001" customHeight="1" x14ac:dyDescent="0.4">
      <c r="A53" s="28">
        <v>2</v>
      </c>
      <c r="B53" s="49" t="s">
        <v>49</v>
      </c>
      <c r="C53" s="50"/>
      <c r="D53" s="50"/>
      <c r="E53" s="51"/>
      <c r="F53" s="28" t="s">
        <v>48</v>
      </c>
      <c r="G53" s="29">
        <v>1</v>
      </c>
      <c r="H53" s="28"/>
      <c r="I53" s="20">
        <f t="shared" si="6"/>
        <v>0</v>
      </c>
    </row>
    <row r="54" spans="1:9" s="2" customFormat="1" ht="20.350000000000001" customHeight="1" x14ac:dyDescent="0.4">
      <c r="A54" s="28">
        <v>3</v>
      </c>
      <c r="B54" s="49" t="s">
        <v>50</v>
      </c>
      <c r="C54" s="50"/>
      <c r="D54" s="50"/>
      <c r="E54" s="51"/>
      <c r="F54" s="28" t="s">
        <v>51</v>
      </c>
      <c r="G54" s="29">
        <v>10</v>
      </c>
      <c r="H54" s="28"/>
      <c r="I54" s="20">
        <f t="shared" si="6"/>
        <v>0</v>
      </c>
    </row>
    <row r="55" spans="1:9" s="2" customFormat="1" ht="20.350000000000001" customHeight="1" x14ac:dyDescent="0.4">
      <c r="A55" s="28">
        <v>4</v>
      </c>
      <c r="B55" s="49" t="s">
        <v>52</v>
      </c>
      <c r="C55" s="50"/>
      <c r="D55" s="50"/>
      <c r="E55" s="51"/>
      <c r="F55" s="28" t="s">
        <v>51</v>
      </c>
      <c r="G55" s="29">
        <v>3</v>
      </c>
      <c r="H55" s="28"/>
      <c r="I55" s="20">
        <f t="shared" si="6"/>
        <v>0</v>
      </c>
    </row>
    <row r="56" spans="1:9" s="2" customFormat="1" ht="20.350000000000001" customHeight="1" x14ac:dyDescent="0.4">
      <c r="A56" s="28">
        <v>5</v>
      </c>
      <c r="B56" s="49" t="s">
        <v>53</v>
      </c>
      <c r="C56" s="50"/>
      <c r="D56" s="50"/>
      <c r="E56" s="51"/>
      <c r="F56" s="28" t="s">
        <v>54</v>
      </c>
      <c r="G56" s="29">
        <v>200</v>
      </c>
      <c r="H56" s="28"/>
      <c r="I56" s="20">
        <f t="shared" si="6"/>
        <v>0</v>
      </c>
    </row>
    <row r="57" spans="1:9" s="2" customFormat="1" ht="20.350000000000001" customHeight="1" x14ac:dyDescent="0.4">
      <c r="A57" s="28">
        <v>6</v>
      </c>
      <c r="B57" s="49" t="s">
        <v>55</v>
      </c>
      <c r="C57" s="50"/>
      <c r="D57" s="50"/>
      <c r="E57" s="51"/>
      <c r="F57" s="28" t="s">
        <v>54</v>
      </c>
      <c r="G57" s="29">
        <v>10</v>
      </c>
      <c r="H57" s="28"/>
      <c r="I57" s="20">
        <f t="shared" si="6"/>
        <v>0</v>
      </c>
    </row>
    <row r="58" spans="1:9" s="2" customFormat="1" ht="20.350000000000001" customHeight="1" x14ac:dyDescent="0.4">
      <c r="A58" s="28">
        <v>7</v>
      </c>
      <c r="B58" s="49" t="s">
        <v>56</v>
      </c>
      <c r="C58" s="50"/>
      <c r="D58" s="50"/>
      <c r="E58" s="51"/>
      <c r="F58" s="28" t="s">
        <v>54</v>
      </c>
      <c r="G58" s="29">
        <v>10</v>
      </c>
      <c r="H58" s="28"/>
      <c r="I58" s="20">
        <f t="shared" si="6"/>
        <v>0</v>
      </c>
    </row>
    <row r="59" spans="1:9" s="2" customFormat="1" ht="20.350000000000001" customHeight="1" x14ac:dyDescent="0.4">
      <c r="A59" s="28">
        <v>8</v>
      </c>
      <c r="B59" s="49" t="s">
        <v>57</v>
      </c>
      <c r="C59" s="50"/>
      <c r="D59" s="50"/>
      <c r="E59" s="51"/>
      <c r="F59" s="28" t="s">
        <v>36</v>
      </c>
      <c r="G59" s="29">
        <v>1</v>
      </c>
      <c r="H59" s="28"/>
      <c r="I59" s="20">
        <f t="shared" si="6"/>
        <v>0</v>
      </c>
    </row>
    <row r="60" spans="1:9" s="2" customFormat="1" ht="20.350000000000001" customHeight="1" x14ac:dyDescent="0.4">
      <c r="A60" s="28">
        <v>9</v>
      </c>
      <c r="B60" s="49" t="s">
        <v>58</v>
      </c>
      <c r="C60" s="50"/>
      <c r="D60" s="50"/>
      <c r="E60" s="51"/>
      <c r="F60" s="28" t="s">
        <v>36</v>
      </c>
      <c r="G60" s="29">
        <v>10</v>
      </c>
      <c r="H60" s="28"/>
      <c r="I60" s="20">
        <f t="shared" si="6"/>
        <v>0</v>
      </c>
    </row>
    <row r="61" spans="1:9" s="2" customFormat="1" ht="20.350000000000001" customHeight="1" x14ac:dyDescent="0.4">
      <c r="A61" s="28">
        <v>10</v>
      </c>
      <c r="B61" s="49" t="s">
        <v>59</v>
      </c>
      <c r="C61" s="50"/>
      <c r="D61" s="50"/>
      <c r="E61" s="51"/>
      <c r="F61" s="28" t="s">
        <v>48</v>
      </c>
      <c r="G61" s="29">
        <v>2</v>
      </c>
      <c r="H61" s="28"/>
      <c r="I61" s="20">
        <f t="shared" si="6"/>
        <v>0</v>
      </c>
    </row>
    <row r="62" spans="1:9" s="2" customFormat="1" ht="20.350000000000001" customHeight="1" x14ac:dyDescent="0.4">
      <c r="A62" s="28">
        <v>11</v>
      </c>
      <c r="B62" s="49" t="s">
        <v>60</v>
      </c>
      <c r="C62" s="50"/>
      <c r="D62" s="50"/>
      <c r="E62" s="51"/>
      <c r="F62" s="28" t="s">
        <v>61</v>
      </c>
      <c r="G62" s="29">
        <v>1</v>
      </c>
      <c r="H62" s="28"/>
      <c r="I62" s="20">
        <f t="shared" si="6"/>
        <v>0</v>
      </c>
    </row>
    <row r="63" spans="1:9" s="2" customFormat="1" ht="20.350000000000001" customHeight="1" x14ac:dyDescent="0.4">
      <c r="A63" s="28">
        <v>12</v>
      </c>
      <c r="B63" s="49" t="s">
        <v>62</v>
      </c>
      <c r="C63" s="50"/>
      <c r="D63" s="50"/>
      <c r="E63" s="51"/>
      <c r="F63" s="28" t="s">
        <v>18</v>
      </c>
      <c r="G63" s="29">
        <v>100</v>
      </c>
      <c r="H63" s="28"/>
      <c r="I63" s="20">
        <f t="shared" si="6"/>
        <v>0</v>
      </c>
    </row>
    <row r="64" spans="1:9" s="2" customFormat="1" ht="25.25" customHeight="1" x14ac:dyDescent="0.4">
      <c r="A64" s="47" t="s">
        <v>25</v>
      </c>
      <c r="B64" s="47"/>
      <c r="C64" s="47"/>
      <c r="D64" s="47"/>
      <c r="E64" s="47"/>
      <c r="F64" s="47"/>
      <c r="G64" s="47"/>
      <c r="H64" s="47"/>
      <c r="I64" s="25">
        <f>SUM(I52:I63)</f>
        <v>0</v>
      </c>
    </row>
    <row r="65" spans="1:9" s="2" customFormat="1" ht="25.25" customHeight="1" x14ac:dyDescent="0.4">
      <c r="A65" s="47" t="s">
        <v>77</v>
      </c>
      <c r="B65" s="47"/>
      <c r="C65" s="47"/>
      <c r="D65" s="47"/>
      <c r="E65" s="47"/>
      <c r="F65" s="47"/>
      <c r="G65" s="47"/>
      <c r="H65" s="47"/>
      <c r="I65" s="25">
        <f>SUM(I4,I16,I28,I35,I45,I49,I64)</f>
        <v>0</v>
      </c>
    </row>
  </sheetData>
  <mergeCells count="69">
    <mergeCell ref="B63:E63"/>
    <mergeCell ref="B51:E51"/>
    <mergeCell ref="A64:H64"/>
    <mergeCell ref="A65:H65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A50:I50"/>
    <mergeCell ref="B43:C43"/>
    <mergeCell ref="D43:E43"/>
    <mergeCell ref="B44:C44"/>
    <mergeCell ref="D44:E44"/>
    <mergeCell ref="A45:H45"/>
    <mergeCell ref="A46:I46"/>
    <mergeCell ref="B47:C47"/>
    <mergeCell ref="D47:E47"/>
    <mergeCell ref="B48:C48"/>
    <mergeCell ref="D48:E48"/>
    <mergeCell ref="A49:H49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A36:I36"/>
    <mergeCell ref="A17:I17"/>
    <mergeCell ref="C18:E18"/>
    <mergeCell ref="C19:E27"/>
    <mergeCell ref="A28:H28"/>
    <mergeCell ref="A29:I29"/>
    <mergeCell ref="B30:D30"/>
    <mergeCell ref="B31:D31"/>
    <mergeCell ref="B32:D32"/>
    <mergeCell ref="B33:D33"/>
    <mergeCell ref="B34:D34"/>
    <mergeCell ref="A35:H35"/>
    <mergeCell ref="A16:H16"/>
    <mergeCell ref="A5:I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A1:I1"/>
    <mergeCell ref="A2:I2"/>
    <mergeCell ref="B3:C3"/>
    <mergeCell ref="D3:E3"/>
    <mergeCell ref="B4:C4"/>
    <mergeCell ref="D4:E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彭坚元</dc:creator>
  <cp:lastModifiedBy>坚元 彭</cp:lastModifiedBy>
  <dcterms:created xsi:type="dcterms:W3CDTF">2015-06-05T18:19:34Z</dcterms:created>
  <dcterms:modified xsi:type="dcterms:W3CDTF">2026-04-14T14:21:23Z</dcterms:modified>
</cp:coreProperties>
</file>