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<sst xmlns="http://schemas.openxmlformats.org/spreadsheetml/2006/main" count="175" uniqueCount="106">
  <si>
    <t>鳒鱼洲文创园五一活动执行服务采购项目报价需求清单</t>
  </si>
  <si>
    <t>美陈氛围（5.1-5.3，共计3天）</t>
  </si>
  <si>
    <t>序号</t>
  </si>
  <si>
    <t>项目</t>
  </si>
  <si>
    <t>规格或具体要求</t>
  </si>
  <si>
    <t>单位</t>
  </si>
  <si>
    <t>数量</t>
  </si>
  <si>
    <t>单价</t>
  </si>
  <si>
    <t>金额</t>
  </si>
  <si>
    <t>备注/示意图</t>
  </si>
  <si>
    <t>制造美学打卡区</t>
  </si>
  <si>
    <t>结构：桁架+户外异形KT板，
尺寸：L4M*H3M*W0.6M</t>
  </si>
  <si>
    <t>组</t>
  </si>
  <si>
    <t>软装装饰，根据每个场景主题风格，设置不少于5样相应陈列装饰道具、地台，要求有发光装饰</t>
  </si>
  <si>
    <t>LED面光灯4组（LED面光灯4台+3米灯光铝架）</t>
  </si>
  <si>
    <t>线材、防水线槽灯耗材</t>
  </si>
  <si>
    <t>项</t>
  </si>
  <si>
    <t>小计：</t>
  </si>
  <si>
    <t>舞台搭建（5.1-5.3，共计3天）</t>
  </si>
  <si>
    <t>舞台区布置</t>
  </si>
  <si>
    <t>定制木结构舞台，尺寸：8*6m，高度40cm，台面高精灯布包装，含台阶</t>
  </si>
  <si>
    <t>桁架+灯布+异形KT板造型舞台背景，尺寸：8*4m，左右U1m，高精灯布桁架搭建，（厚度和配重依据实际情况，确保安全）正面侧面不裸漏桁架。</t>
  </si>
  <si>
    <t>控台围挡，尺寸：5x1.2m高，桁架搭建，高精灯布围挡</t>
  </si>
  <si>
    <t>观众折叠椅100个</t>
  </si>
  <si>
    <t>个</t>
  </si>
  <si>
    <t>灯光</t>
  </si>
  <si>
    <t>全彩LED帕灯</t>
  </si>
  <si>
    <t>光束灯</t>
  </si>
  <si>
    <t>LED面光灯</t>
  </si>
  <si>
    <t>台</t>
  </si>
  <si>
    <t>32米灯光铝架</t>
  </si>
  <si>
    <t>米</t>
  </si>
  <si>
    <t>烟雾机</t>
  </si>
  <si>
    <t>灯光控台及灯控等人员*1人/天</t>
  </si>
  <si>
    <t>天</t>
  </si>
  <si>
    <t>线阵音响</t>
  </si>
  <si>
    <t>M32音控台*1；
话筒天线放大器*1套；
线阵双十二全频音响（VA212）*8；
线阵双十八低音音响（VA218）*2；
返听音响（ps15）*4；
舞台返送扬声器IBO-PH115*2；
各项配套线材1组；
3天使用</t>
  </si>
  <si>
    <t>套</t>
  </si>
  <si>
    <t>无线手持话筒（Sennheiser-EW145G3）*6支/天</t>
  </si>
  <si>
    <t>无线耳麦*4支/天</t>
  </si>
  <si>
    <t>音响师*1人/天</t>
  </si>
  <si>
    <t>活动信息导视</t>
  </si>
  <si>
    <t>H3m*L8m*W0.6m桁架+高精喷绘灯布</t>
  </si>
  <si>
    <t>舞台活动</t>
  </si>
  <si>
    <t>5月1日
宇宙魔法制造现场</t>
  </si>
  <si>
    <t>宇宙、流浪地球等特色魔术剧情主题魔术，时长不少于90分钟；演出人员不少于6人；需有仪式配冷焰火、彩带</t>
  </si>
  <si>
    <t xml:space="preserve">5月2日
宇宙皮影制造现场
</t>
  </si>
  <si>
    <t>皮影戏DIY，要求提供材料不少于60份；配备讲解老师1人，助理1人</t>
  </si>
  <si>
    <t>1.8M折叠桌，含桌布</t>
  </si>
  <si>
    <t>张</t>
  </si>
  <si>
    <t>配备皮影戏演出道具：皮影戏架子裱异形KT板，含幕布，专用射灯，尺寸不少于：3*2.6m</t>
  </si>
  <si>
    <t>皮影戏演出，要求：宇宙主题，加入火箭升空、太空探险等主题元素；时长不低于90分钟</t>
  </si>
  <si>
    <t>5月3日
宇宙音乐制造现场</t>
  </si>
  <si>
    <t>4人乐队表演，要求选曲思路为浪漫、迷幻、星空时间：19:00-21:30</t>
  </si>
  <si>
    <t>互动活动（5月1日-5月3日，每天17:00-21:30)</t>
  </si>
  <si>
    <t>拼豆制作厂</t>
  </si>
  <si>
    <t>拼豆制作DIY，每天提供材料90人份*3天，共270份，豆子颜色不少于168色</t>
  </si>
  <si>
    <t>份</t>
  </si>
  <si>
    <t>提供折叠桌椅30套（一桌两椅），需含桌布，共3天</t>
  </si>
  <si>
    <t>活动规则牌，KT板+木质画架</t>
  </si>
  <si>
    <t>活动主题背景板，桁架+高清灯布，H3m*L5m，左右U0.6m，</t>
  </si>
  <si>
    <t>区域照明及接电，保证活动现场明亮，保证DIY用电设备安全运作。共3天</t>
  </si>
  <si>
    <t>拼豆现场使用指导，需安排专业教学人员不少于3人/天，要求性格活泼，负责人需协助顾客完成成品制造，协助小朋友使用熨斗等。</t>
  </si>
  <si>
    <t>人</t>
  </si>
  <si>
    <t>陶瓷制造厂</t>
  </si>
  <si>
    <t>陶瓷DIY，要求同一时间，至少满足24个人同时进行手工制作，需准备24台以上专业陶艺拉坯机，共3天</t>
  </si>
  <si>
    <t>陶瓷DIY，提供材陶瓷DIY材料及工具，70份/天，共3天</t>
  </si>
  <si>
    <t>提供露营椅48个。桌子若干，共3天</t>
  </si>
  <si>
    <t>活动主题背景板，桁架+高清灯布，H3m*L5m，左右U0.6米，</t>
  </si>
  <si>
    <t>陶瓷制作需安排专业教学人员不少于3人/天，要求性格活泼，负责人，协助小朋友使用机器。</t>
  </si>
  <si>
    <t>宇宙制造铲</t>
  </si>
  <si>
    <t>零食池结构：桁架+异形KT板，尺寸：背景L4m*H3m,左右U0.6m,零食槽L4m*W1m*H0.4m；配铲子3个</t>
  </si>
  <si>
    <t>零食每天1000份*3天，要求单价不低于2.5元。</t>
  </si>
  <si>
    <t>安排工作员现场协助开展游戏，要求18-35岁，性格活泼。每天3人*3天</t>
  </si>
  <si>
    <t>执行人员</t>
  </si>
  <si>
    <t>现场每天需安排专业持证电工：维护现场用电安装及应急检修等相关工作</t>
  </si>
  <si>
    <t>市集摊位（5月1日-3日）</t>
  </si>
  <si>
    <t xml:space="preserve">市集摊位
</t>
  </si>
  <si>
    <t>10位市集摊主招募，要求必须招募到文创、手工、占卜类别，不超过4个品牌人气小吃。注：需提前提交摊主资料，由我方品牌业态筛选审核，市集销售类型不得与项目原有商户销售商品或食物冲突。</t>
  </si>
  <si>
    <t>搭建白色市集帐篷，尺寸：3x3m，KT板招牌围挡，需要正面全包和两侧裙边遮挡，边位摊位需要完整包装侧面），基础照明，展陈风格需有特色、有调性；</t>
  </si>
  <si>
    <t>配重沙袋</t>
  </si>
  <si>
    <t>活动桌椅，一桌两折叠椅，配桌布</t>
  </si>
  <si>
    <t>市集执行兼职，每天1人，共3天，工作时间：14:00-22:00</t>
  </si>
  <si>
    <t>摊位照明及接电用电物料：1、摊位的大功率接电用电 
电箱分布：二级电箱+三级电箱；
大电电缆接驳，二三级分电接驳，
地面线路保护：户外线槽板铺设，
单个摊位配备排查，
电位预计数量：摊位*10位
（具体按照现场实际使用电路单独细化单项）
2、专业持证电工：现场整体线路铺设及电路接驳、电路调试等                                              
3、专业持证电工：维护现场用电安装及应急检修等相关工作
摊位供电：满足现场摊位接电需求。
按要求与甲方技术沟通用电分布及保护措施，确保用电标准、防护标准，活动期间做到电流监测、负载评估及安全用电</t>
  </si>
  <si>
    <t>其它</t>
  </si>
  <si>
    <t>备注</t>
  </si>
  <si>
    <t>摄影师</t>
  </si>
  <si>
    <t>5月1日、2日，工作4-6小时，含图片直播</t>
  </si>
  <si>
    <t>摄像师</t>
  </si>
  <si>
    <t>5月1日、2日，工作4-6小时，
含一分钟回顾视频剪辑，每天1条</t>
  </si>
  <si>
    <t>活动预告</t>
  </si>
  <si>
    <t>使用素材片或其他形式输出1条活动预告视频</t>
  </si>
  <si>
    <t>条</t>
  </si>
  <si>
    <t>设计费</t>
  </si>
  <si>
    <t>本次活动主画面设计/物料设计/活动招募海报设计</t>
  </si>
  <si>
    <t>场地保险</t>
  </si>
  <si>
    <t>公众责任险(被保险人为甲方，每人每次事故、身残的保额不低于 200 万元)，购买的公共责任险有效周期需要涵盖整个活动期，包括进场提前布置、执行以及撤场</t>
  </si>
  <si>
    <t>筹备执行</t>
  </si>
  <si>
    <t>1.按照报价清单，在1个工作日内输出活动执行方案
2.可30分钟内响应线上需求；可根据筹备执行需求在90分钟内到达项目现场</t>
  </si>
  <si>
    <t>安装/运输</t>
  </si>
  <si>
    <t>物料安装、运输</t>
  </si>
  <si>
    <t>合计（不含税）</t>
  </si>
  <si>
    <t>税金</t>
  </si>
  <si>
    <t>税率：1%(含增值税专用发票）</t>
  </si>
  <si>
    <t>合计（含税）</t>
  </si>
  <si>
    <t>备注：1.以上所有报价均包含活动所需设计费、活动人员人工费用、物料搭建拆除费用、运输费用、活动所需要的桌椅搬运布置以及活动所有必要的其它费用。2.本项目活动现场的所有装置、设备等物品物料，活动结束后均由成交单位负责撤场清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</si>
</sst>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5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" fontId="3" fillId="0" borderId="1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5" fontId="4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5" fontId="2" fillId="3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" fontId="2" fillId="0" borderId="1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5" fontId="2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5" fontId="2" fillId="0" borderId="7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5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5" fontId="2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104775</xdr:colOff>
      <xdr:row>3</xdr:row>
      <xdr:rowOff>82550</xdr:rowOff>
    </xdr:from>
    <xdr:to>
      <xdr:col>7</xdr:col>
      <xdr:colOff>1595120</xdr:colOff>
      <xdr:row>6</xdr:row>
      <xdr:rowOff>433705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827645" y="977900"/>
          <a:ext cx="1490345" cy="1976755"/>
        </a:xfrm>
        <a:prstGeom prst="rect">
          <a:avLst/>
        </a:prstGeom>
      </xdr:spPr>
    </xdr:pic>
    <xdr:clientData/>
  </xdr:twoCellAnchor>
  <xdr:twoCellAnchor>
    <xdr:from>
      <xdr:col>7</xdr:col>
      <xdr:colOff>1647825</xdr:colOff>
      <xdr:row>3</xdr:row>
      <xdr:rowOff>66675</xdr:rowOff>
    </xdr:from>
    <xdr:to>
      <xdr:col>9</xdr:col>
      <xdr:colOff>463550</xdr:colOff>
      <xdr:row>6</xdr:row>
      <xdr:rowOff>397510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370695" y="962025"/>
          <a:ext cx="1464310" cy="1956435"/>
        </a:xfrm>
        <a:prstGeom prst="rect">
          <a:avLst/>
        </a:prstGeom>
      </xdr:spPr>
    </xdr:pic>
    <xdr:clientData/>
  </xdr:twoCellAnchor>
  <xdr:twoCellAnchor>
    <xdr:from>
      <xdr:col>9</xdr:col>
      <xdr:colOff>525145</xdr:colOff>
      <xdr:row>3</xdr:row>
      <xdr:rowOff>57150</xdr:rowOff>
    </xdr:from>
    <xdr:to>
      <xdr:col>11</xdr:col>
      <xdr:colOff>83820</xdr:colOff>
      <xdr:row>6</xdr:row>
      <xdr:rowOff>353060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896600" y="952500"/>
          <a:ext cx="1438275" cy="19215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76"/>
  <sheetViews>
    <sheetView tabSelected="1" workbookViewId="0">
      <selection activeCell="N4" sqref="N4"/>
    </sheetView>
  </sheetViews>
  <sheetFormatPr defaultColWidth="9" defaultRowHeight="16.5"/>
  <cols>
    <col min="1" max="1" width="6.325" style="3" customWidth="1"/>
    <col min="2" max="2" width="15.3083333333333" style="3" customWidth="1"/>
    <col min="3" max="3" width="46.3166666666667" style="4" customWidth="1"/>
    <col min="4" max="5" width="7.00833333333333" style="3" customWidth="1"/>
    <col min="6" max="6" width="8.44166666666667" style="5" customWidth="1"/>
    <col min="7" max="7" width="10.9416666666667" style="5" customWidth="1"/>
    <col min="8" max="8" width="25.7583333333333" style="3" customWidth="1"/>
    <col min="9" max="9" width="9" style="6"/>
    <col min="10" max="10" width="15.6666666666667" style="6"/>
    <col min="11" max="16384" width="9" style="6"/>
  </cols>
  <sheetData>
    <row r="1" ht="22.5" spans="1:8">
      <c r="A1" s="7" t="s">
        <v>0</v>
      </c>
      <c r="B1" s="7"/>
      <c r="C1" s="8"/>
      <c r="D1" s="7"/>
      <c r="E1" s="7"/>
      <c r="F1" s="9"/>
      <c r="G1" s="9"/>
      <c r="H1" s="7"/>
    </row>
    <row r="2" ht="24" customHeight="1" spans="1:8">
      <c r="A2" s="10" t="s">
        <v>1</v>
      </c>
      <c r="B2" s="11"/>
      <c r="C2" s="12"/>
      <c r="D2" s="11"/>
      <c r="E2" s="11"/>
      <c r="F2" s="13"/>
      <c r="G2" s="13"/>
      <c r="H2" s="14"/>
    </row>
    <row r="3" ht="24" customHeight="1" spans="1:8">
      <c r="A3" s="15" t="s">
        <v>2</v>
      </c>
      <c r="B3" s="15" t="s">
        <v>3</v>
      </c>
      <c r="C3" s="16" t="s">
        <v>4</v>
      </c>
      <c r="D3" s="15" t="s">
        <v>5</v>
      </c>
      <c r="E3" s="15" t="s">
        <v>6</v>
      </c>
      <c r="F3" s="17" t="s">
        <v>7</v>
      </c>
      <c r="G3" s="17" t="s">
        <v>8</v>
      </c>
      <c r="H3" s="15" t="s">
        <v>9</v>
      </c>
    </row>
    <row r="4" s="1" customFormat="1" ht="41" customHeight="1" spans="1:8">
      <c r="A4" s="18">
        <v>1</v>
      </c>
      <c r="B4" s="19" t="s">
        <v>10</v>
      </c>
      <c r="C4" s="20" t="s">
        <v>11</v>
      </c>
      <c r="D4" s="18" t="s">
        <v>12</v>
      </c>
      <c r="E4" s="18">
        <v>4</v>
      </c>
      <c r="F4" s="21"/>
      <c r="G4" s="21"/>
      <c r="H4" s="18"/>
    </row>
    <row r="5" s="1" customFormat="1" ht="42" customHeight="1" spans="1:8">
      <c r="A5" s="18">
        <v>2</v>
      </c>
      <c r="B5" s="22"/>
      <c r="C5" s="20" t="s">
        <v>13</v>
      </c>
      <c r="D5" s="18" t="s">
        <v>12</v>
      </c>
      <c r="E5" s="18">
        <v>4</v>
      </c>
      <c r="F5" s="21"/>
      <c r="G5" s="21"/>
      <c r="H5" s="18"/>
    </row>
    <row r="6" s="1" customFormat="1" ht="45" customHeight="1" spans="1:8">
      <c r="A6" s="18">
        <v>3</v>
      </c>
      <c r="B6" s="22"/>
      <c r="C6" s="20" t="s">
        <v>14</v>
      </c>
      <c r="D6" s="18" t="s">
        <v>12</v>
      </c>
      <c r="E6" s="18">
        <v>4</v>
      </c>
      <c r="F6" s="23"/>
      <c r="G6" s="21"/>
      <c r="H6" s="18"/>
    </row>
    <row r="7" s="1" customFormat="1" ht="40" customHeight="1" spans="1:8">
      <c r="A7" s="18">
        <v>4</v>
      </c>
      <c r="B7" s="22"/>
      <c r="C7" s="20" t="s">
        <v>15</v>
      </c>
      <c r="D7" s="18" t="s">
        <v>16</v>
      </c>
      <c r="E7" s="18">
        <v>1</v>
      </c>
      <c r="F7" s="23"/>
      <c r="G7" s="21"/>
      <c r="H7" s="18"/>
    </row>
    <row r="8" s="1" customFormat="1" ht="40" customHeight="1" spans="1:8">
      <c r="A8" s="15"/>
      <c r="B8" s="15" t="s">
        <v>17</v>
      </c>
      <c r="C8" s="16"/>
      <c r="D8" s="15"/>
      <c r="E8" s="15"/>
      <c r="F8" s="17"/>
      <c r="G8" s="17">
        <f>SUM(G4:G7)</f>
        <v>0</v>
      </c>
      <c r="H8" s="15"/>
    </row>
    <row r="9" s="1" customFormat="1" ht="40" customHeight="1" spans="1:8">
      <c r="A9" s="24" t="s">
        <v>18</v>
      </c>
      <c r="B9" s="25"/>
      <c r="C9" s="25"/>
      <c r="D9" s="25"/>
      <c r="E9" s="25"/>
      <c r="F9" s="25"/>
      <c r="G9" s="25"/>
      <c r="H9" s="26"/>
    </row>
    <row r="10" s="1" customFormat="1" ht="40" customHeight="1" spans="1:8">
      <c r="A10" s="18">
        <v>5</v>
      </c>
      <c r="B10" s="19" t="s">
        <v>19</v>
      </c>
      <c r="C10" s="27" t="s">
        <v>20</v>
      </c>
      <c r="D10" s="18" t="s">
        <v>16</v>
      </c>
      <c r="E10" s="18">
        <v>1</v>
      </c>
      <c r="F10" s="23"/>
      <c r="G10" s="23"/>
      <c r="H10" s="18"/>
    </row>
    <row r="11" s="1" customFormat="1" ht="63" customHeight="1" spans="1:8">
      <c r="A11" s="18">
        <v>6</v>
      </c>
      <c r="B11" s="22"/>
      <c r="C11" s="20" t="s">
        <v>21</v>
      </c>
      <c r="D11" s="18" t="s">
        <v>16</v>
      </c>
      <c r="E11" s="18">
        <v>1</v>
      </c>
      <c r="F11" s="23"/>
      <c r="G11" s="23"/>
      <c r="H11" s="18"/>
    </row>
    <row r="12" s="1" customFormat="1" ht="32" customHeight="1" spans="1:8">
      <c r="A12" s="18">
        <v>7</v>
      </c>
      <c r="B12" s="22"/>
      <c r="C12" s="20" t="s">
        <v>22</v>
      </c>
      <c r="D12" s="18" t="s">
        <v>16</v>
      </c>
      <c r="E12" s="18">
        <v>1</v>
      </c>
      <c r="F12" s="23"/>
      <c r="G12" s="23"/>
      <c r="H12" s="18"/>
    </row>
    <row r="13" s="1" customFormat="1" ht="29" customHeight="1" spans="1:8">
      <c r="A13" s="18">
        <v>8</v>
      </c>
      <c r="B13" s="28"/>
      <c r="C13" s="27" t="s">
        <v>23</v>
      </c>
      <c r="D13" s="27" t="s">
        <v>24</v>
      </c>
      <c r="E13" s="29">
        <v>100</v>
      </c>
      <c r="F13" s="30"/>
      <c r="G13" s="23"/>
      <c r="H13" s="27"/>
    </row>
    <row r="14" s="1" customFormat="1" ht="22" customHeight="1" spans="1:8">
      <c r="A14" s="18">
        <v>9</v>
      </c>
      <c r="B14" s="31" t="s">
        <v>25</v>
      </c>
      <c r="C14" s="27" t="s">
        <v>26</v>
      </c>
      <c r="D14" s="27" t="s">
        <v>24</v>
      </c>
      <c r="E14" s="29">
        <v>24</v>
      </c>
      <c r="F14" s="30"/>
      <c r="G14" s="23"/>
      <c r="H14" s="27"/>
    </row>
    <row r="15" s="1" customFormat="1" ht="22" customHeight="1" spans="1:8">
      <c r="A15" s="18">
        <v>10</v>
      </c>
      <c r="B15" s="31"/>
      <c r="C15" s="27" t="s">
        <v>27</v>
      </c>
      <c r="D15" s="27" t="s">
        <v>24</v>
      </c>
      <c r="E15" s="29">
        <v>12</v>
      </c>
      <c r="F15" s="30"/>
      <c r="G15" s="23"/>
      <c r="H15" s="27"/>
    </row>
    <row r="16" s="1" customFormat="1" ht="22" customHeight="1" spans="1:8">
      <c r="A16" s="18">
        <v>11</v>
      </c>
      <c r="B16" s="31"/>
      <c r="C16" s="27" t="s">
        <v>28</v>
      </c>
      <c r="D16" s="27" t="s">
        <v>29</v>
      </c>
      <c r="E16" s="29">
        <v>24</v>
      </c>
      <c r="F16" s="30"/>
      <c r="G16" s="23"/>
      <c r="H16" s="27"/>
    </row>
    <row r="17" s="1" customFormat="1" ht="22" customHeight="1" spans="1:8">
      <c r="A17" s="18">
        <v>12</v>
      </c>
      <c r="B17" s="31"/>
      <c r="C17" s="27" t="s">
        <v>30</v>
      </c>
      <c r="D17" s="27" t="s">
        <v>31</v>
      </c>
      <c r="E17" s="29">
        <v>32</v>
      </c>
      <c r="F17" s="30"/>
      <c r="G17" s="23"/>
      <c r="H17" s="27"/>
    </row>
    <row r="18" s="1" customFormat="1" ht="25" customHeight="1" spans="1:8">
      <c r="A18" s="18">
        <v>13</v>
      </c>
      <c r="B18" s="31"/>
      <c r="C18" s="27" t="s">
        <v>32</v>
      </c>
      <c r="D18" s="27" t="s">
        <v>29</v>
      </c>
      <c r="E18" s="29">
        <v>2</v>
      </c>
      <c r="F18" s="30"/>
      <c r="G18" s="23"/>
      <c r="H18" s="27"/>
    </row>
    <row r="19" s="1" customFormat="1" ht="25" customHeight="1" spans="1:8">
      <c r="A19" s="18">
        <v>14</v>
      </c>
      <c r="B19" s="32"/>
      <c r="C19" s="27" t="s">
        <v>33</v>
      </c>
      <c r="D19" s="27" t="s">
        <v>34</v>
      </c>
      <c r="E19" s="29">
        <v>3</v>
      </c>
      <c r="F19" s="30"/>
      <c r="G19" s="23"/>
      <c r="H19" s="27"/>
    </row>
    <row r="20" s="1" customFormat="1" ht="118" customHeight="1" spans="1:8">
      <c r="A20" s="18">
        <v>15</v>
      </c>
      <c r="B20" s="27" t="s">
        <v>35</v>
      </c>
      <c r="C20" s="33" t="s">
        <v>36</v>
      </c>
      <c r="D20" s="18" t="s">
        <v>37</v>
      </c>
      <c r="E20" s="18">
        <v>1</v>
      </c>
      <c r="F20" s="30"/>
      <c r="G20" s="23"/>
      <c r="H20" s="27"/>
    </row>
    <row r="21" s="1" customFormat="1" ht="25" customHeight="1" spans="1:8">
      <c r="A21" s="18">
        <v>16</v>
      </c>
      <c r="B21" s="27"/>
      <c r="C21" s="34" t="s">
        <v>38</v>
      </c>
      <c r="D21" s="18" t="s">
        <v>34</v>
      </c>
      <c r="E21" s="18">
        <v>3</v>
      </c>
      <c r="F21" s="23"/>
      <c r="G21" s="23"/>
      <c r="H21" s="18"/>
    </row>
    <row r="22" s="1" customFormat="1" ht="25" customHeight="1" spans="1:8">
      <c r="A22" s="18">
        <v>17</v>
      </c>
      <c r="B22" s="27"/>
      <c r="C22" s="34" t="s">
        <v>39</v>
      </c>
      <c r="D22" s="18" t="s">
        <v>34</v>
      </c>
      <c r="E22" s="18">
        <v>3</v>
      </c>
      <c r="F22" s="23"/>
      <c r="G22" s="23"/>
      <c r="H22" s="18"/>
    </row>
    <row r="23" s="1" customFormat="1" ht="25" customHeight="1" spans="1:8">
      <c r="A23" s="18">
        <v>18</v>
      </c>
      <c r="B23" s="27"/>
      <c r="C23" s="34" t="s">
        <v>40</v>
      </c>
      <c r="D23" s="18" t="s">
        <v>34</v>
      </c>
      <c r="E23" s="18">
        <v>3</v>
      </c>
      <c r="F23" s="23"/>
      <c r="G23" s="23"/>
      <c r="H23" s="18"/>
    </row>
    <row r="24" s="1" customFormat="1" ht="21" customHeight="1" spans="1:8">
      <c r="A24" s="18">
        <v>19</v>
      </c>
      <c r="B24" s="20" t="s">
        <v>41</v>
      </c>
      <c r="C24" s="20" t="s">
        <v>42</v>
      </c>
      <c r="D24" s="20" t="s">
        <v>16</v>
      </c>
      <c r="E24" s="20">
        <v>1</v>
      </c>
      <c r="F24" s="20"/>
      <c r="G24" s="23"/>
      <c r="H24" s="18"/>
    </row>
    <row r="25" s="1" customFormat="1" ht="21" customHeight="1" spans="1:8">
      <c r="A25" s="15"/>
      <c r="B25" s="15" t="s">
        <v>17</v>
      </c>
      <c r="C25" s="16"/>
      <c r="D25" s="15"/>
      <c r="E25" s="15"/>
      <c r="F25" s="17"/>
      <c r="G25" s="17">
        <f>SUM(G10:G24)</f>
        <v>0</v>
      </c>
      <c r="H25" s="15"/>
    </row>
    <row r="26" s="1" customFormat="1" ht="26" customHeight="1" spans="1:8">
      <c r="A26" s="10" t="s">
        <v>43</v>
      </c>
      <c r="B26" s="11"/>
      <c r="C26" s="12"/>
      <c r="D26" s="11"/>
      <c r="E26" s="11"/>
      <c r="F26" s="13"/>
      <c r="G26" s="13"/>
      <c r="H26" s="14"/>
    </row>
    <row r="27" s="1" customFormat="1" ht="28" customHeight="1" spans="1:8">
      <c r="A27" s="15" t="s">
        <v>2</v>
      </c>
      <c r="B27" s="15" t="s">
        <v>3</v>
      </c>
      <c r="C27" s="16" t="s">
        <v>4</v>
      </c>
      <c r="D27" s="15" t="s">
        <v>5</v>
      </c>
      <c r="E27" s="15" t="s">
        <v>6</v>
      </c>
      <c r="F27" s="17" t="s">
        <v>7</v>
      </c>
      <c r="G27" s="17" t="s">
        <v>8</v>
      </c>
      <c r="H27" s="15" t="s">
        <v>9</v>
      </c>
    </row>
    <row r="28" s="1" customFormat="1" ht="41" customHeight="1" spans="1:8">
      <c r="A28" s="18">
        <v>20</v>
      </c>
      <c r="B28" s="35" t="s">
        <v>44</v>
      </c>
      <c r="C28" s="20" t="s">
        <v>45</v>
      </c>
      <c r="D28" s="18" t="s">
        <v>16</v>
      </c>
      <c r="E28" s="18">
        <v>1</v>
      </c>
      <c r="F28" s="23"/>
      <c r="G28" s="23"/>
      <c r="H28" s="18"/>
    </row>
    <row r="29" s="1" customFormat="1" ht="41" customHeight="1" spans="1:8">
      <c r="A29" s="18">
        <v>21</v>
      </c>
      <c r="B29" s="35" t="s">
        <v>46</v>
      </c>
      <c r="C29" s="20" t="s">
        <v>47</v>
      </c>
      <c r="D29" s="18" t="s">
        <v>16</v>
      </c>
      <c r="E29" s="18">
        <v>1</v>
      </c>
      <c r="F29" s="23"/>
      <c r="G29" s="23"/>
      <c r="H29" s="18"/>
    </row>
    <row r="30" s="1" customFormat="1" ht="32" customHeight="1" spans="1:8">
      <c r="A30" s="18">
        <v>22</v>
      </c>
      <c r="B30" s="31"/>
      <c r="C30" s="36" t="s">
        <v>48</v>
      </c>
      <c r="D30" s="18" t="s">
        <v>49</v>
      </c>
      <c r="E30" s="18">
        <v>40</v>
      </c>
      <c r="F30" s="23"/>
      <c r="G30" s="23"/>
      <c r="H30" s="18"/>
    </row>
    <row r="31" s="1" customFormat="1" ht="45" customHeight="1" spans="1:8">
      <c r="A31" s="18">
        <v>23</v>
      </c>
      <c r="B31" s="31"/>
      <c r="C31" s="20" t="s">
        <v>50</v>
      </c>
      <c r="D31" s="18" t="s">
        <v>16</v>
      </c>
      <c r="E31" s="18">
        <v>1</v>
      </c>
      <c r="F31" s="23"/>
      <c r="G31" s="23"/>
      <c r="H31" s="18"/>
    </row>
    <row r="32" s="1" customFormat="1" ht="45" customHeight="1" spans="1:8">
      <c r="A32" s="18">
        <v>24</v>
      </c>
      <c r="B32" s="31"/>
      <c r="C32" s="20" t="s">
        <v>51</v>
      </c>
      <c r="D32" s="18" t="s">
        <v>16</v>
      </c>
      <c r="E32" s="18">
        <v>1</v>
      </c>
      <c r="F32" s="23"/>
      <c r="G32" s="23"/>
      <c r="H32" s="18"/>
    </row>
    <row r="33" s="1" customFormat="1" ht="45" customHeight="1" spans="1:8">
      <c r="A33" s="18">
        <v>25</v>
      </c>
      <c r="B33" s="35" t="s">
        <v>52</v>
      </c>
      <c r="C33" s="20" t="s">
        <v>53</v>
      </c>
      <c r="D33" s="18" t="s">
        <v>16</v>
      </c>
      <c r="E33" s="18">
        <v>1</v>
      </c>
      <c r="F33" s="23"/>
      <c r="G33" s="23"/>
      <c r="H33" s="18"/>
    </row>
    <row r="34" s="1" customFormat="1" ht="31" customHeight="1" spans="1:8">
      <c r="A34" s="15"/>
      <c r="B34" s="15" t="s">
        <v>17</v>
      </c>
      <c r="C34" s="16"/>
      <c r="D34" s="15"/>
      <c r="E34" s="15"/>
      <c r="F34" s="17"/>
      <c r="G34" s="17">
        <f>SUM(G28:G33)</f>
        <v>0</v>
      </c>
      <c r="H34" s="14"/>
    </row>
    <row r="35" s="1" customFormat="1" ht="31" customHeight="1" spans="1:8">
      <c r="A35" s="37" t="s">
        <v>54</v>
      </c>
      <c r="B35" s="11"/>
      <c r="C35" s="12"/>
      <c r="D35" s="11"/>
      <c r="E35" s="11"/>
      <c r="F35" s="13"/>
      <c r="G35" s="13"/>
      <c r="H35" s="14"/>
    </row>
    <row r="36" s="1" customFormat="1" ht="36" customHeight="1" spans="1:8">
      <c r="A36" s="38">
        <v>26</v>
      </c>
      <c r="B36" s="27" t="s">
        <v>55</v>
      </c>
      <c r="C36" s="28" t="s">
        <v>56</v>
      </c>
      <c r="D36" s="38" t="s">
        <v>57</v>
      </c>
      <c r="E36" s="38">
        <v>270</v>
      </c>
      <c r="F36" s="39"/>
      <c r="G36" s="23"/>
      <c r="H36" s="38"/>
    </row>
    <row r="37" s="1" customFormat="1" ht="36" customHeight="1" spans="1:8">
      <c r="A37" s="38">
        <v>27</v>
      </c>
      <c r="B37" s="27"/>
      <c r="C37" s="28" t="s">
        <v>58</v>
      </c>
      <c r="D37" s="38" t="s">
        <v>37</v>
      </c>
      <c r="E37" s="38">
        <v>20</v>
      </c>
      <c r="F37" s="39"/>
      <c r="G37" s="23"/>
      <c r="H37" s="38"/>
    </row>
    <row r="38" s="1" customFormat="1" ht="36" customHeight="1" spans="1:8">
      <c r="A38" s="38">
        <v>28</v>
      </c>
      <c r="B38" s="27"/>
      <c r="C38" s="28" t="s">
        <v>59</v>
      </c>
      <c r="D38" s="38" t="s">
        <v>37</v>
      </c>
      <c r="E38" s="38">
        <v>1</v>
      </c>
      <c r="F38" s="39"/>
      <c r="G38" s="23"/>
      <c r="H38" s="38"/>
    </row>
    <row r="39" s="1" customFormat="1" ht="36" customHeight="1" spans="1:8">
      <c r="A39" s="38">
        <v>29</v>
      </c>
      <c r="B39" s="27"/>
      <c r="C39" s="20" t="s">
        <v>60</v>
      </c>
      <c r="D39" s="18" t="s">
        <v>16</v>
      </c>
      <c r="E39" s="18">
        <v>1</v>
      </c>
      <c r="F39" s="23"/>
      <c r="G39" s="23"/>
      <c r="H39" s="38"/>
    </row>
    <row r="40" s="1" customFormat="1" ht="36" customHeight="1" spans="1:8">
      <c r="A40" s="38">
        <v>30</v>
      </c>
      <c r="B40" s="27"/>
      <c r="C40" s="28" t="s">
        <v>61</v>
      </c>
      <c r="D40" s="38" t="s">
        <v>16</v>
      </c>
      <c r="E40" s="38">
        <v>1</v>
      </c>
      <c r="F40" s="39"/>
      <c r="G40" s="23"/>
      <c r="H40" s="38"/>
    </row>
    <row r="41" s="1" customFormat="1" ht="49" customHeight="1" spans="1:8">
      <c r="A41" s="38">
        <v>31</v>
      </c>
      <c r="B41" s="27"/>
      <c r="C41" s="28" t="s">
        <v>62</v>
      </c>
      <c r="D41" s="38" t="s">
        <v>63</v>
      </c>
      <c r="E41" s="38">
        <v>9</v>
      </c>
      <c r="F41" s="39"/>
      <c r="G41" s="23"/>
      <c r="H41" s="38"/>
    </row>
    <row r="42" s="1" customFormat="1" ht="36" customHeight="1" spans="1:8">
      <c r="A42" s="38">
        <v>32</v>
      </c>
      <c r="B42" s="27" t="s">
        <v>64</v>
      </c>
      <c r="C42" s="28" t="s">
        <v>65</v>
      </c>
      <c r="D42" s="38" t="s">
        <v>16</v>
      </c>
      <c r="E42" s="38">
        <v>1</v>
      </c>
      <c r="F42" s="39"/>
      <c r="G42" s="23"/>
      <c r="H42" s="38"/>
    </row>
    <row r="43" s="1" customFormat="1" ht="36" customHeight="1" spans="1:8">
      <c r="A43" s="38">
        <v>33</v>
      </c>
      <c r="B43" s="27"/>
      <c r="C43" s="28" t="s">
        <v>66</v>
      </c>
      <c r="D43" s="18" t="s">
        <v>16</v>
      </c>
      <c r="E43" s="18">
        <v>1</v>
      </c>
      <c r="F43" s="23"/>
      <c r="G43" s="23"/>
      <c r="H43" s="38"/>
    </row>
    <row r="44" s="1" customFormat="1" ht="36" customHeight="1" spans="1:8">
      <c r="A44" s="38">
        <v>34</v>
      </c>
      <c r="B44" s="27"/>
      <c r="C44" s="28" t="s">
        <v>67</v>
      </c>
      <c r="D44" s="18" t="s">
        <v>24</v>
      </c>
      <c r="E44" s="18">
        <v>48</v>
      </c>
      <c r="F44" s="23"/>
      <c r="G44" s="23"/>
      <c r="H44" s="38"/>
    </row>
    <row r="45" s="1" customFormat="1" ht="36" customHeight="1" spans="1:8">
      <c r="A45" s="38">
        <v>35</v>
      </c>
      <c r="B45" s="27"/>
      <c r="C45" s="20" t="s">
        <v>68</v>
      </c>
      <c r="D45" s="18" t="s">
        <v>16</v>
      </c>
      <c r="E45" s="18">
        <v>1</v>
      </c>
      <c r="F45" s="23"/>
      <c r="G45" s="23"/>
      <c r="H45" s="38"/>
    </row>
    <row r="46" s="1" customFormat="1" ht="36" customHeight="1" spans="1:8">
      <c r="A46" s="38">
        <v>36</v>
      </c>
      <c r="B46" s="27"/>
      <c r="C46" s="28" t="s">
        <v>59</v>
      </c>
      <c r="D46" s="38" t="s">
        <v>37</v>
      </c>
      <c r="E46" s="38">
        <v>1</v>
      </c>
      <c r="F46" s="39"/>
      <c r="G46" s="23"/>
      <c r="H46" s="38"/>
    </row>
    <row r="47" s="1" customFormat="1" ht="38" customHeight="1" spans="1:8">
      <c r="A47" s="38">
        <v>37</v>
      </c>
      <c r="B47" s="20"/>
      <c r="C47" s="28" t="s">
        <v>61</v>
      </c>
      <c r="D47" s="38" t="s">
        <v>16</v>
      </c>
      <c r="E47" s="38">
        <v>1</v>
      </c>
      <c r="F47" s="39"/>
      <c r="G47" s="23"/>
      <c r="H47" s="38"/>
    </row>
    <row r="48" s="1" customFormat="1" ht="33" customHeight="1" spans="1:8">
      <c r="A48" s="38">
        <v>38</v>
      </c>
      <c r="B48" s="20"/>
      <c r="C48" s="28" t="s">
        <v>69</v>
      </c>
      <c r="D48" s="38" t="s">
        <v>63</v>
      </c>
      <c r="E48" s="38">
        <v>9</v>
      </c>
      <c r="F48" s="39"/>
      <c r="G48" s="23"/>
      <c r="H48" s="38"/>
    </row>
    <row r="49" s="1" customFormat="1" ht="46" customHeight="1" spans="1:8">
      <c r="A49" s="38">
        <v>39</v>
      </c>
      <c r="B49" s="27" t="s">
        <v>70</v>
      </c>
      <c r="C49" s="28" t="s">
        <v>71</v>
      </c>
      <c r="D49" s="38" t="s">
        <v>16</v>
      </c>
      <c r="E49" s="38">
        <v>1</v>
      </c>
      <c r="F49" s="39"/>
      <c r="G49" s="23"/>
      <c r="H49" s="38"/>
    </row>
    <row r="50" s="1" customFormat="1" ht="27" customHeight="1" spans="1:8">
      <c r="A50" s="38">
        <v>40</v>
      </c>
      <c r="B50" s="27"/>
      <c r="C50" s="28" t="s">
        <v>72</v>
      </c>
      <c r="D50" s="38" t="s">
        <v>16</v>
      </c>
      <c r="E50" s="38">
        <v>1</v>
      </c>
      <c r="F50" s="39"/>
      <c r="G50" s="23"/>
      <c r="H50" s="38"/>
    </row>
    <row r="51" s="1" customFormat="1" ht="27" customHeight="1" spans="1:8">
      <c r="A51" s="38">
        <v>41</v>
      </c>
      <c r="B51" s="27"/>
      <c r="C51" s="28" t="s">
        <v>59</v>
      </c>
      <c r="D51" s="38" t="s">
        <v>37</v>
      </c>
      <c r="E51" s="38">
        <v>1</v>
      </c>
      <c r="F51" s="39"/>
      <c r="G51" s="23"/>
      <c r="H51" s="38"/>
    </row>
    <row r="52" s="1" customFormat="1" ht="38" customHeight="1" spans="1:8">
      <c r="A52" s="38">
        <v>42</v>
      </c>
      <c r="B52" s="27"/>
      <c r="C52" s="28" t="s">
        <v>73</v>
      </c>
      <c r="D52" s="38" t="s">
        <v>63</v>
      </c>
      <c r="E52" s="38">
        <v>9</v>
      </c>
      <c r="F52" s="39"/>
      <c r="G52" s="23"/>
      <c r="H52" s="38"/>
    </row>
    <row r="53" s="1" customFormat="1" ht="44" customHeight="1" spans="1:8">
      <c r="A53" s="38">
        <v>43</v>
      </c>
      <c r="B53" s="20" t="s">
        <v>74</v>
      </c>
      <c r="C53" s="28" t="s">
        <v>75</v>
      </c>
      <c r="D53" s="38" t="s">
        <v>63</v>
      </c>
      <c r="E53" s="38">
        <v>3</v>
      </c>
      <c r="F53" s="39"/>
      <c r="G53" s="23"/>
      <c r="H53" s="38"/>
    </row>
    <row r="54" s="1" customFormat="1" ht="27" customHeight="1" spans="1:8">
      <c r="A54" s="15"/>
      <c r="B54" s="15" t="s">
        <v>17</v>
      </c>
      <c r="C54" s="16"/>
      <c r="D54" s="15"/>
      <c r="E54" s="15"/>
      <c r="F54" s="17"/>
      <c r="G54" s="17">
        <f>SUM(G36:G53)</f>
        <v>0</v>
      </c>
      <c r="H54" s="15"/>
    </row>
    <row r="55" s="1" customFormat="1" ht="28" customHeight="1" spans="1:8">
      <c r="A55" s="10" t="s">
        <v>76</v>
      </c>
      <c r="B55" s="11"/>
      <c r="C55" s="12"/>
      <c r="D55" s="11"/>
      <c r="E55" s="11"/>
      <c r="F55" s="13"/>
      <c r="G55" s="13"/>
      <c r="H55" s="14"/>
    </row>
    <row r="56" s="1" customFormat="1" ht="96" customHeight="1" spans="1:8">
      <c r="A56" s="40">
        <v>44</v>
      </c>
      <c r="B56" s="27" t="s">
        <v>77</v>
      </c>
      <c r="C56" s="20" t="s">
        <v>78</v>
      </c>
      <c r="D56" s="18" t="s">
        <v>16</v>
      </c>
      <c r="E56" s="18">
        <v>1</v>
      </c>
      <c r="F56" s="23"/>
      <c r="G56" s="23"/>
      <c r="H56" s="18"/>
    </row>
    <row r="57" s="1" customFormat="1" ht="66" customHeight="1" spans="1:8">
      <c r="A57" s="40">
        <v>45</v>
      </c>
      <c r="B57" s="27"/>
      <c r="C57" s="27" t="s">
        <v>79</v>
      </c>
      <c r="D57" s="29" t="s">
        <v>37</v>
      </c>
      <c r="E57" s="29">
        <v>10</v>
      </c>
      <c r="F57" s="23"/>
      <c r="G57" s="23"/>
      <c r="H57" s="18"/>
    </row>
    <row r="58" s="1" customFormat="1" ht="30" customHeight="1" spans="1:8">
      <c r="A58" s="40">
        <v>46</v>
      </c>
      <c r="B58" s="27"/>
      <c r="C58" s="27" t="s">
        <v>80</v>
      </c>
      <c r="D58" s="29" t="s">
        <v>24</v>
      </c>
      <c r="E58" s="29">
        <v>40</v>
      </c>
      <c r="F58" s="23"/>
      <c r="G58" s="23"/>
      <c r="H58" s="18"/>
    </row>
    <row r="59" s="1" customFormat="1" ht="30" customHeight="1" spans="1:8">
      <c r="A59" s="40">
        <v>47</v>
      </c>
      <c r="B59" s="27"/>
      <c r="C59" s="27" t="s">
        <v>81</v>
      </c>
      <c r="D59" s="29" t="s">
        <v>37</v>
      </c>
      <c r="E59" s="29">
        <v>20</v>
      </c>
      <c r="F59" s="23"/>
      <c r="G59" s="23"/>
      <c r="H59" s="18"/>
    </row>
    <row r="60" s="1" customFormat="1" ht="56" customHeight="1" spans="1:8">
      <c r="A60" s="40">
        <v>48</v>
      </c>
      <c r="B60" s="27"/>
      <c r="C60" s="27" t="s">
        <v>82</v>
      </c>
      <c r="D60" s="29" t="s">
        <v>63</v>
      </c>
      <c r="E60" s="29">
        <v>3</v>
      </c>
      <c r="F60" s="23"/>
      <c r="G60" s="23"/>
      <c r="H60" s="18"/>
    </row>
    <row r="61" s="1" customFormat="1" ht="237" customHeight="1" spans="1:8">
      <c r="A61" s="40">
        <v>49</v>
      </c>
      <c r="B61" s="27"/>
      <c r="C61" s="27" t="s">
        <v>83</v>
      </c>
      <c r="D61" s="29" t="s">
        <v>16</v>
      </c>
      <c r="E61" s="29">
        <v>1</v>
      </c>
      <c r="F61" s="23"/>
      <c r="G61" s="23"/>
      <c r="H61" s="18"/>
    </row>
    <row r="62" customFormat="1" ht="24" customHeight="1" spans="1:8">
      <c r="A62" s="15"/>
      <c r="B62" s="15" t="s">
        <v>17</v>
      </c>
      <c r="C62" s="16"/>
      <c r="D62" s="15"/>
      <c r="E62" s="15"/>
      <c r="F62" s="17"/>
      <c r="G62" s="17">
        <f>SUM(G56:G61)</f>
        <v>0</v>
      </c>
      <c r="H62" s="15"/>
    </row>
    <row r="63" ht="24" customHeight="1" spans="1:8">
      <c r="A63" s="10" t="s">
        <v>84</v>
      </c>
      <c r="B63" s="11"/>
      <c r="C63" s="12"/>
      <c r="D63" s="11"/>
      <c r="E63" s="11"/>
      <c r="F63" s="13"/>
      <c r="G63" s="13"/>
      <c r="H63" s="14"/>
    </row>
    <row r="64" ht="24" customHeight="1" spans="1:8">
      <c r="A64" s="15" t="s">
        <v>2</v>
      </c>
      <c r="B64" s="15" t="s">
        <v>3</v>
      </c>
      <c r="C64" s="16" t="s">
        <v>4</v>
      </c>
      <c r="D64" s="15" t="s">
        <v>5</v>
      </c>
      <c r="E64" s="15" t="s">
        <v>6</v>
      </c>
      <c r="F64" s="17" t="s">
        <v>7</v>
      </c>
      <c r="G64" s="17" t="s">
        <v>8</v>
      </c>
      <c r="H64" s="15" t="s">
        <v>85</v>
      </c>
    </row>
    <row r="65" ht="35" customHeight="1" spans="1:12">
      <c r="A65" s="29">
        <v>50</v>
      </c>
      <c r="B65" s="20" t="s">
        <v>86</v>
      </c>
      <c r="C65" s="20" t="s">
        <v>87</v>
      </c>
      <c r="D65" s="20" t="s">
        <v>34</v>
      </c>
      <c r="E65" s="20">
        <v>2</v>
      </c>
      <c r="F65" s="41"/>
      <c r="G65" s="41"/>
      <c r="H65" s="29"/>
    </row>
    <row r="66" ht="37" customHeight="1" spans="1:12">
      <c r="A66" s="29">
        <v>51</v>
      </c>
      <c r="B66" s="20" t="s">
        <v>88</v>
      </c>
      <c r="C66" s="20" t="s">
        <v>89</v>
      </c>
      <c r="D66" s="20" t="s">
        <v>34</v>
      </c>
      <c r="E66" s="20">
        <v>2</v>
      </c>
      <c r="F66" s="41"/>
      <c r="G66" s="41"/>
      <c r="H66" s="29"/>
    </row>
    <row r="67" ht="24" customHeight="1" spans="1:12">
      <c r="A67" s="29">
        <v>52</v>
      </c>
      <c r="B67" s="27" t="s">
        <v>90</v>
      </c>
      <c r="C67" s="27" t="s">
        <v>91</v>
      </c>
      <c r="D67" s="42" t="s">
        <v>92</v>
      </c>
      <c r="E67" s="43">
        <v>1</v>
      </c>
      <c r="F67" s="41"/>
      <c r="G67" s="41"/>
      <c r="H67" s="29"/>
    </row>
    <row r="68" ht="24" customHeight="1" spans="1:12">
      <c r="A68" s="29">
        <v>53</v>
      </c>
      <c r="B68" s="27" t="s">
        <v>93</v>
      </c>
      <c r="C68" s="27" t="s">
        <v>94</v>
      </c>
      <c r="D68" s="42" t="s">
        <v>16</v>
      </c>
      <c r="E68" s="43">
        <v>1</v>
      </c>
      <c r="F68" s="41"/>
      <c r="G68" s="41"/>
      <c r="H68" s="29"/>
    </row>
    <row r="69" ht="63" customHeight="1" spans="1:12">
      <c r="A69" s="29">
        <v>54</v>
      </c>
      <c r="B69" s="27" t="s">
        <v>95</v>
      </c>
      <c r="C69" s="27" t="s">
        <v>96</v>
      </c>
      <c r="D69" s="42" t="s">
        <v>16</v>
      </c>
      <c r="E69" s="43">
        <v>1</v>
      </c>
      <c r="F69" s="41"/>
      <c r="G69" s="41"/>
      <c r="H69" s="29"/>
    </row>
    <row r="70" ht="78" customHeight="1" spans="1:12">
      <c r="A70" s="29">
        <v>55</v>
      </c>
      <c r="B70" s="27" t="s">
        <v>97</v>
      </c>
      <c r="C70" s="27" t="s">
        <v>98</v>
      </c>
      <c r="D70" s="42" t="s">
        <v>16</v>
      </c>
      <c r="E70" s="43">
        <v>1</v>
      </c>
      <c r="F70" s="41"/>
      <c r="G70" s="41"/>
      <c r="H70" s="29"/>
    </row>
    <row r="71" ht="24" customHeight="1" spans="1:12">
      <c r="A71" s="29">
        <v>56</v>
      </c>
      <c r="B71" s="27" t="s">
        <v>99</v>
      </c>
      <c r="C71" s="27" t="s">
        <v>100</v>
      </c>
      <c r="D71" s="42" t="s">
        <v>16</v>
      </c>
      <c r="E71" s="43">
        <v>1</v>
      </c>
      <c r="F71" s="41"/>
      <c r="G71" s="41"/>
      <c r="H71" s="29"/>
    </row>
    <row r="72" customFormat="1" ht="24" customHeight="1" spans="1:12">
      <c r="A72" s="15"/>
      <c r="B72" s="15" t="s">
        <v>17</v>
      </c>
      <c r="C72" s="16"/>
      <c r="D72" s="15"/>
      <c r="E72" s="15"/>
      <c r="F72" s="17"/>
      <c r="G72" s="17">
        <f>SUM(G65:G71)</f>
        <v>0</v>
      </c>
      <c r="H72" s="15"/>
      <c r="L72" s="6"/>
    </row>
    <row r="73" s="2" customFormat="1" ht="22" customHeight="1" spans="1:12">
      <c r="A73" s="15"/>
      <c r="B73" s="15" t="s">
        <v>101</v>
      </c>
      <c r="C73" s="16"/>
      <c r="D73" s="15"/>
      <c r="E73" s="15"/>
      <c r="F73" s="17"/>
      <c r="G73" s="17">
        <f>G72+G62+G54+G34+G25+G8</f>
        <v>0</v>
      </c>
      <c r="H73" s="15"/>
      <c r="L73" s="6"/>
    </row>
    <row r="74" s="2" customFormat="1" ht="22" customHeight="1" spans="1:12">
      <c r="A74" s="15"/>
      <c r="B74" s="15" t="s">
        <v>102</v>
      </c>
      <c r="C74" s="16"/>
      <c r="D74" s="15"/>
      <c r="E74" s="15"/>
      <c r="F74" s="17"/>
      <c r="G74" s="17">
        <f>G73*1%</f>
        <v>0</v>
      </c>
      <c r="H74" s="44" t="s">
        <v>103</v>
      </c>
    </row>
    <row r="75" s="2" customFormat="1" ht="22" customHeight="1" spans="1:12">
      <c r="A75" s="15"/>
      <c r="B75" s="15" t="s">
        <v>104</v>
      </c>
      <c r="C75" s="16"/>
      <c r="D75" s="15"/>
      <c r="E75" s="15"/>
      <c r="F75" s="17"/>
      <c r="G75" s="17">
        <f>G73+G74</f>
        <v>0</v>
      </c>
      <c r="H75" s="44" t="s">
        <v>103</v>
      </c>
    </row>
    <row r="76" ht="45" customHeight="1" spans="1:12">
      <c r="A76" s="45" t="s">
        <v>105</v>
      </c>
      <c r="B76" s="45"/>
      <c r="C76" s="45"/>
      <c r="D76" s="45"/>
      <c r="E76" s="45"/>
      <c r="F76" s="46"/>
      <c r="G76" s="46"/>
      <c r="H76" s="45"/>
    </row>
  </sheetData>
  <mergeCells count="26">
    <mergeCell ref="A1:H1"/>
    <mergeCell ref="A2:H2"/>
    <mergeCell ref="B8:F8"/>
    <mergeCell ref="A9:H9"/>
    <mergeCell ref="B25:F25"/>
    <mergeCell ref="A26:H26"/>
    <mergeCell ref="B34:F34"/>
    <mergeCell ref="A35:H35"/>
    <mergeCell ref="B54:F54"/>
    <mergeCell ref="A55:H55"/>
    <mergeCell ref="B62:F62"/>
    <mergeCell ref="A63:H63"/>
    <mergeCell ref="B72:F72"/>
    <mergeCell ref="B73:F73"/>
    <mergeCell ref="B74:F74"/>
    <mergeCell ref="B75:F75"/>
    <mergeCell ref="A76:H76"/>
    <mergeCell ref="B4:B7"/>
    <mergeCell ref="B10:B13"/>
    <mergeCell ref="B14:B19"/>
    <mergeCell ref="B20:B23"/>
    <mergeCell ref="B29:B32"/>
    <mergeCell ref="B36:B41"/>
    <mergeCell ref="B42:B48"/>
    <mergeCell ref="B49:B52"/>
    <mergeCell ref="B56:B61"/>
  </mergeCells>
  <pageMargins left="0.75" right="0.75" top="1" bottom="1" header="0.5" footer="0.5"/>
  <pageSetup paperSize="9" scale="6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Congshao</dc:creator>
  <cp:lastModifiedBy>张兆轩</cp:lastModifiedBy>
  <dcterms:created xsi:type="dcterms:W3CDTF">2025-08-30T00:25:00Z</dcterms:created>
  <dcterms:modified xsi:type="dcterms:W3CDTF">2026-04-13T00:53:34Z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A73F6B3BD0CE415D9BC9E0B0E1ACC674_13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