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工程量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<sst xmlns="http://schemas.openxmlformats.org/spreadsheetml/2006/main" count="362" uniqueCount="205">
  <si>
    <t>改造需求清单</t>
  </si>
  <si>
    <t>序列</t>
  </si>
  <si>
    <t>位置</t>
  </si>
  <si>
    <t>事项</t>
  </si>
  <si>
    <t>明细</t>
  </si>
  <si>
    <t>工程量</t>
  </si>
  <si>
    <t>单位</t>
  </si>
  <si>
    <t>单价</t>
  </si>
  <si>
    <t>金额</t>
  </si>
  <si>
    <t>备注</t>
  </si>
  <si>
    <t>M319
大夹子</t>
  </si>
  <si>
    <t>砌墙</t>
  </si>
  <si>
    <t>m²</t>
  </si>
  <si>
    <t>墙体厚180mm，墙长22m，高5.5m封闭隔断隔墙应采用轻质砌块实墙到结构顶,砌墙长度超过 5m 增加钢筋混凝土构造柱，墙高超过 3 米增加钢筋混凝土水平系梁；圈梁浇筑300mm</t>
  </si>
  <si>
    <t>构造柱</t>
  </si>
  <si>
    <t>根</t>
  </si>
  <si>
    <t>圈梁</t>
  </si>
  <si>
    <t>m</t>
  </si>
  <si>
    <t>抹灰</t>
  </si>
  <si>
    <t>轻质砂浆抹灰，挂网要求：新旧墙体交接处，不同材质墙体交接处，墙体开槽位置需挂网，宽度≥150mm</t>
  </si>
  <si>
    <t>地面反坎</t>
  </si>
  <si>
    <t>高度300mm</t>
  </si>
  <si>
    <t>电量改造</t>
  </si>
  <si>
    <t>电缆线径4*35+1*16</t>
  </si>
  <si>
    <t>配电电力电缆应选用型号：WDZB-YJY型，电井位置：三层6号强电井</t>
  </si>
  <si>
    <t>开关</t>
  </si>
  <si>
    <t>个</t>
  </si>
  <si>
    <t>品牌施耐德，开关100A</t>
  </si>
  <si>
    <t>电表</t>
  </si>
  <si>
    <t>品牌威司盾(带远传功能），安装及调试；</t>
  </si>
  <si>
    <t>电箱</t>
  </si>
  <si>
    <t>金属箱体，型号规格400mm*600mm*200mm</t>
  </si>
  <si>
    <t>桥架</t>
  </si>
  <si>
    <t>镀锌桥架，桥架厚度2mm，桥架规格按实需</t>
  </si>
  <si>
    <t>金属软管、线管，电缆终端等辅材</t>
  </si>
  <si>
    <t>批</t>
  </si>
  <si>
    <t>包干项，包含该项工程所有辅材。</t>
  </si>
  <si>
    <t>ST129
芙蓉冒菜</t>
  </si>
  <si>
    <t>给水</t>
  </si>
  <si>
    <t>管径DN25</t>
  </si>
  <si>
    <t>延长原PPR給水管到指定位置，并安装阀门</t>
  </si>
  <si>
    <t>排水管</t>
  </si>
  <si>
    <t>管径DN110</t>
  </si>
  <si>
    <t>管材为PVC材质</t>
  </si>
  <si>
    <t>楼板、墙面开孔</t>
  </si>
  <si>
    <t>含防水及封堵</t>
  </si>
  <si>
    <t>弯头、直接、三通、管卡</t>
  </si>
  <si>
    <t>按实需</t>
  </si>
  <si>
    <t>M229
香影</t>
  </si>
  <si>
    <t>拆墙</t>
  </si>
  <si>
    <t>拆墙，建筑垃圾装袋及清运</t>
  </si>
  <si>
    <t>墙长10.5m，高5.5m，垃圾清运需注意成品保护</t>
  </si>
  <si>
    <t>墙体厚150mm，墙长10.5m，高5.5m封闭隔断隔墙应采用轻质砌块实墙到结构顶,砌墙长度超过 5m 增加钢筋混凝土构造柱，墙高超过 3 米增加钢筋混凝土水平系梁；圈梁浇筑300mm</t>
  </si>
  <si>
    <t>电缆线径5*16</t>
  </si>
  <si>
    <t>配电电力电缆应选用型号：WDZB-YJY型，电井位置：2层2号强电井</t>
  </si>
  <si>
    <t>品牌施耐德，开关64A</t>
  </si>
  <si>
    <t>金属箱体，型号规格600mm*400mm*160mm</t>
  </si>
  <si>
    <t>外广场</t>
  </si>
  <si>
    <t>修补地砖</t>
  </si>
  <si>
    <t>更换外广场地砖</t>
  </si>
  <si>
    <t>地砖尺寸300*600，厚度20，颜色款式与现场原有一致。</t>
  </si>
  <si>
    <t>M205
然采</t>
  </si>
  <si>
    <t>弱电</t>
  </si>
  <si>
    <t>光纤入户</t>
  </si>
  <si>
    <t>米</t>
  </si>
  <si>
    <t>从2层2号弱电井放1根双芯皮纤到铺内指定位置，包括镀锌铁管套管。</t>
  </si>
  <si>
    <t>弱电箱</t>
  </si>
  <si>
    <t>金属材质，400*400*200mm。</t>
  </si>
  <si>
    <t>室内公区</t>
  </si>
  <si>
    <t>精装修复</t>
  </si>
  <si>
    <t>地面修复</t>
  </si>
  <si>
    <t>维修因装修损坏的公区地砖</t>
  </si>
  <si>
    <t>天花修复</t>
  </si>
  <si>
    <t>维修因装修损坏的公区天花</t>
  </si>
  <si>
    <t>墙面修复</t>
  </si>
  <si>
    <t>维修因装修损坏的公区墙砖</t>
  </si>
  <si>
    <t>M305
妈仔谷</t>
  </si>
  <si>
    <t>电量</t>
  </si>
  <si>
    <t>电缆线径4*50+1*25</t>
  </si>
  <si>
    <t>配电电力电缆应选用型号：WDZB-YJY型，电井位置：3层2号强电井</t>
  </si>
  <si>
    <t>品牌施耐德，开关150A</t>
  </si>
  <si>
    <t>品牌威司盾(带远传功能），包含安装及调试</t>
  </si>
  <si>
    <t>金属箱体，型号规格600mm*800mm*300mm</t>
  </si>
  <si>
    <t>空调</t>
  </si>
  <si>
    <t>供回水管</t>
  </si>
  <si>
    <t>管径DN65,镀锌铁管材质，单管10m，清单项目为供回水双管工程量，需要按照规范包裹保温棉。</t>
  </si>
  <si>
    <t>冷凝水管</t>
  </si>
  <si>
    <t>管径DN50，PVC材质，含保温</t>
  </si>
  <si>
    <t>手动蝶阀</t>
  </si>
  <si>
    <t>/</t>
  </si>
  <si>
    <t>M216
超市</t>
  </si>
  <si>
    <t>电缆线径4*150+1*95</t>
  </si>
  <si>
    <t>配电电力电缆应选用型号：WDZB-YJY型，电井位置：2层4号超市强电井</t>
  </si>
  <si>
    <t>M221+仓库</t>
  </si>
  <si>
    <t>仓库的砌墙</t>
  </si>
  <si>
    <t>墙体厚150mm，墙长20.4m，高5.5m封闭隔断隔墙应采用轻质砌块实墙到结构顶,砌墙长度超过 5m 增加钢筋混凝土构造柱，墙高超过 3 米增加钢筋混凝土水平系梁；圈梁浇筑300mm</t>
  </si>
  <si>
    <t>地面自流平</t>
  </si>
  <si>
    <t>地面做水泥砂浆自流平</t>
  </si>
  <si>
    <t>仓库的电</t>
  </si>
  <si>
    <t>4平方电线</t>
  </si>
  <si>
    <t>电线采用低烟无卤B级阻燃，线管采用镀锌铁管，电源引自3号楼负一层7号强电井</t>
  </si>
  <si>
    <t>灯具</t>
  </si>
  <si>
    <t>采用防爆灯具，含开关控制面板接线</t>
  </si>
  <si>
    <t>消防应急灯</t>
  </si>
  <si>
    <t>安全出口应急灯二合一灯， 直连电箱开关</t>
  </si>
  <si>
    <t>墙体厚150mm，墙长22.8m，高5.5m封闭隔断隔墙应采用轻质砌块实墙到结构顶,砌墙长度超过 5m 增加钢筋混凝土构造柱，墙高超过 3 米增加钢筋混凝土水平系梁；圈梁浇筑300mm</t>
  </si>
  <si>
    <t>电缆线径4*16+1*10</t>
  </si>
  <si>
    <t>配电电力电缆应选用型号：WDZB-YJY型，电井位置：2层6号强电井</t>
  </si>
  <si>
    <t>电缆线径5*6</t>
  </si>
  <si>
    <t>品牌施耐德，开关50A*6,20A*2</t>
  </si>
  <si>
    <t>金属箱体，型号规格(600*800*300mm)*1,(300*400*200mm)*4</t>
  </si>
  <si>
    <t>天花</t>
  </si>
  <si>
    <t>喷漆</t>
  </si>
  <si>
    <t>原顶喷黑色油漆，消防水管和设备需做好保护</t>
  </si>
  <si>
    <t>地面</t>
  </si>
  <si>
    <t>铺砖</t>
  </si>
  <si>
    <t>用800*800抛釉地砖，颜色款式与公区原有地砖协调</t>
  </si>
  <si>
    <t>影城</t>
  </si>
  <si>
    <t>1号厅放映室改造</t>
  </si>
  <si>
    <t>双层石膏板隔墙（内填隔音棉）</t>
  </si>
  <si>
    <t>m2</t>
  </si>
  <si>
    <t>1.隔墙类型：硅酸钙板隔墙
2.正面材料：双层8mm硅酸钙板
3.龙骨材料、规格：75系列轻钢龙骨，横龙骨中距400，竖龙骨中距1000
4.填充材料、规格：防火岩棉，容重100kg/m3
5.反面材料：双层8mm硅酸钙板</t>
  </si>
  <si>
    <t>砌体墙（强度为A7.5）</t>
  </si>
  <si>
    <t>1.砌块品种、规格、强度等级:蒸压加气混凝土砌块（强度为A7.5）
2.墙体类型:200厚墙
3.砂浆强度等级:M7.5砌筑砂浆</t>
  </si>
  <si>
    <t>砌块墙钢丝网加固-不同材料-300宽</t>
  </si>
  <si>
    <t>1.材料品种、规格:内墙不同材料交界处挂镀锌钢丝网(丝径1.0mm,网眼尺寸15x15mm)</t>
  </si>
  <si>
    <t>水泥砂浆墙面</t>
  </si>
  <si>
    <t>1.5厚1:0.5:3水泥石灰砂浆罩面
2.15厚2:1:8水泥石灰砂浆,分两次抹灰
3.刷专用界面剂做基层处理</t>
  </si>
  <si>
    <t>无机涂料墙面</t>
  </si>
  <si>
    <t>1.刷底漆一遍,白色无机墙面漆二遍
2.满刮腻子一遍</t>
  </si>
  <si>
    <t>钢质防火门</t>
  </si>
  <si>
    <t>樘</t>
  </si>
  <si>
    <t>1.门框、扇材质:成品甲级防火双开门
2.规格：1200*1900mm
2.其他:含五金等配件</t>
  </si>
  <si>
    <t>钢筋混凝土构件拆除</t>
  </si>
  <si>
    <t>m3</t>
  </si>
  <si>
    <t>1.构件名称:拆除原有钢筋混凝土楼板</t>
  </si>
  <si>
    <t>孔洞封堵</t>
  </si>
  <si>
    <t>处</t>
  </si>
  <si>
    <t>1.尺寸：907*907*200
2.含水泥砂浆批荡及饰面</t>
  </si>
  <si>
    <t>开孔洞</t>
  </si>
  <si>
    <t>1.尺寸：300*450
2.钢筋混凝土板</t>
  </si>
  <si>
    <t>1.尺寸：50*50
2.4mm钢板花纹钢板封堵
3.60厚的C25素混凝土</t>
  </si>
  <si>
    <t>墙体拆除</t>
  </si>
  <si>
    <t>1.尺寸：200厚
2.拆除的基层类型:实心砖
2.部位:砌体墙</t>
  </si>
  <si>
    <t>洞口封堵</t>
  </si>
  <si>
    <t>1.洞口封堵：3700*200*500
2.墙面水泥砂浆修复</t>
  </si>
  <si>
    <t>喷淋管道拆除</t>
  </si>
  <si>
    <t>1.拆除原喷淋管道</t>
  </si>
  <si>
    <t>水喷淋钢管</t>
  </si>
  <si>
    <t>1.安装部位:拆除热镀锌钢管重新安装
2.材质:国标壁厚热镀锌钢管
3.规格:DN32、40、50、65、80、100
4.连接形式:螺纹连接
5.刷油:樟丹二道，灰色调和漆二道
6.冲洗、试验:水冲洗、水压试验</t>
  </si>
  <si>
    <t>不锈钢栏杆</t>
  </si>
  <si>
    <t>1.高度:900mm
2.扶手材料种类、规格:φ60X3钢管
3.栏杆材料种类、规格:φ60X3.5钢管，φ20圆钢、-40X8扁钢
4.栏板材料种类、规格、颜色:所有钢结构及栏杆都采用灰色（具体颜色色号由业主，设计，施工三方现场确定）
5.符合设计图纸及施工规范要求</t>
  </si>
  <si>
    <t>预埋铁件</t>
  </si>
  <si>
    <t>t</t>
  </si>
  <si>
    <t>1.部位:柱脚预埋钢板
2.钢材种类:钢板40mm</t>
  </si>
  <si>
    <t>钢管柱  GZ1</t>
  </si>
  <si>
    <t>1.钢材品种:钢柱
2.材质:Q258B
3.规格200*350*8*8、，含连接板、加肋板
4.含制作、安装、运输等费用</t>
  </si>
  <si>
    <t>钢柱DZ1</t>
  </si>
  <si>
    <t>1.钢材品种:H型钢柱
2.材质:Q355B
3.规格:DZ1（H200*200*8*12），含连接板、加肋板
4.含制作、安装、运输等费用</t>
  </si>
  <si>
    <t>钢梁</t>
  </si>
  <si>
    <t>1.钢材品种:H型钢梁
2.材质:Q355B
3.规格: HW200*200*8*12，含连接板、加肋板
4.含制作、安装、运输等费用</t>
  </si>
  <si>
    <t xml:space="preserve">钢梁 </t>
  </si>
  <si>
    <t>1.钢材品种:H型钢梁
2.材质:Q355B
3.规格: HW150*150*7*10 ，含连接板、加肋板
4.含制作、安装、运输等费用</t>
  </si>
  <si>
    <t>1.钢材品种:H型钢梁
2.材质:Q355B
3.规格: HW400*150*8*13，含连接板、加肋板
4.含制作、安装、运输等费用</t>
  </si>
  <si>
    <t>植筋（纵筋）</t>
  </si>
  <si>
    <t>1.材料种类:钢筋
2.材料规格:Φ12</t>
  </si>
  <si>
    <t>植筋 Φ8</t>
  </si>
  <si>
    <t>1.材料种类:钢筋
2.材料规格:Φ8</t>
  </si>
  <si>
    <t>钢结构</t>
  </si>
  <si>
    <t>1.钢材品种:角铁L75*8等
2.材质:Q355B
3.规格:含连接板、加肋板
4.含制作、安装、运输等费用</t>
  </si>
  <si>
    <t>混凝土反坎</t>
  </si>
  <si>
    <t>1,混凝土种类:商品混凝土
2.混凝土强度等级:C25混凝土</t>
  </si>
  <si>
    <t>现浇钢筋</t>
  </si>
  <si>
    <t>1.钢筋种类、规格:三级钢筋 Φ10-Φ22</t>
  </si>
  <si>
    <t>模板</t>
  </si>
  <si>
    <t>1.模板材质:复合木模板
2.部位：现浇混凝土部分</t>
  </si>
  <si>
    <t>聚苯板</t>
  </si>
  <si>
    <t>1.50厚聚笨板</t>
  </si>
  <si>
    <t>钢梯</t>
  </si>
  <si>
    <t>1.钢材品种、规格:槽钢、5mm花纹钢板、支撑角钢
2.材质:Q235B</t>
  </si>
  <si>
    <t>穿孔焊塞2Φ20</t>
  </si>
  <si>
    <t>1.名称：穿孔焊塞2Φ20</t>
  </si>
  <si>
    <t>地脚螺栓</t>
  </si>
  <si>
    <t>1.部位:GZ柱脚
2.材料种类:地脚螺栓
3.材料规格:M20 Q235B</t>
  </si>
  <si>
    <t>金属面油漆</t>
  </si>
  <si>
    <t>1.钢结构部分
2.耐火极限（h）:平台耐火极限大于2.5h
3.需涂刷防火涂料满足耐火极限要求
4.符合设计图纸及施工规范要求</t>
  </si>
  <si>
    <t>化学螺栓</t>
  </si>
  <si>
    <t>1.螺栓种类:M20</t>
  </si>
  <si>
    <t>1.螺栓种类:M16</t>
  </si>
  <si>
    <t>倒锥形锚栓</t>
  </si>
  <si>
    <t>1.4M16倒锥形锚栓150mm</t>
  </si>
  <si>
    <t>1.6M16倒锥形锚栓150mm</t>
  </si>
  <si>
    <t>混凝土C30</t>
  </si>
  <si>
    <t>1.混凝土种类:商品混凝士
2.混凝土强度等级:C30</t>
  </si>
  <si>
    <t>混凝土C35</t>
  </si>
  <si>
    <t>1.混凝土种类:商品混凝士
2.混凝土强度等级:C35</t>
  </si>
  <si>
    <t>凿毛</t>
  </si>
  <si>
    <t>1.梁身凿毛
2.基面凿毛，并以超高压喷射水流+真空吸水机等特种专业设备作出高洁净度处理</t>
  </si>
  <si>
    <t>梁加固</t>
  </si>
  <si>
    <t>1.部位：梁底
2.清除板的表面层至密实的混凝土结构面,对有油污的构件结合面,用洗涤剂和硬毛刷涂刷干净并用压缩空气吹除粉粒;保证粘贴面的平整度和垂直度
3.加大梁截面</t>
  </si>
  <si>
    <t>楼承板</t>
  </si>
  <si>
    <t>1.屋面采用1.0mm压型钢板(YXB54-185-566型)</t>
  </si>
  <si>
    <t>合计</t>
  </si>
  <si>
    <t>发票类型：
税率：</t>
  </si>
  <si>
    <t>需要注明税率和发票类型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</si>
</sst>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0_ "/>
    <numFmt numFmtId="178" formatCode="0.00_);[Red]\(0.00\)"/>
    <numFmt numFmtId="179" formatCode="0.000_);[Red]\(0.000\)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left" vertical="center" wrapText="1"/>
    </xf>
    <xf numFmtId="176" fontId="3" fillId="0" borderId="1" xfId="5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8" fontId="4" fillId="0" borderId="1" xfId="3" applyNumberFormat="1" applyFont="1" applyFill="1" applyBorder="1" applyAlignment="1" applyProtection="1">
      <alignment horizontal="center" vertical="center"/>
    </xf>
    <xf numFmtId="179" fontId="4" fillId="0" borderId="1" xfId="3" applyNumberFormat="1" applyFont="1" applyFill="1" applyBorder="1" applyAlignment="1" applyProtection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tabSelected="1" zoomScale="85" zoomScaleNormal="85" workbookViewId="0">
      <pane ySplit="2" topLeftCell="A3" activePane="bottomLeft" state="frozen"/>
      <selection/>
      <selection pane="bottomLeft" activeCell="M8" sqref="M8"/>
    </sheetView>
  </sheetViews>
  <sheetFormatPr defaultColWidth="9" defaultRowHeight="14.25"/>
  <cols>
    <col min="1" max="1" width="5.75833333333333" style="3" customWidth="1"/>
    <col min="2" max="2" width="8.25833333333333" style="3" customWidth="1"/>
    <col min="3" max="3" width="9" style="3"/>
    <col min="4" max="4" width="24.025" style="3" customWidth="1"/>
    <col min="5" max="6" width="9" style="3"/>
    <col min="7" max="7" width="9" style="3" customWidth="1"/>
    <col min="8" max="8" width="8.5" style="3" customWidth="1"/>
    <col min="9" max="9" width="52.6416666666667" style="4" customWidth="1"/>
    <col min="10" max="16384" width="9" style="2"/>
  </cols>
  <sheetData>
    <row r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6"/>
    </row>
    <row r="2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8" t="s">
        <v>9</v>
      </c>
    </row>
    <row r="3" ht="39" customHeight="1" spans="1:9">
      <c r="A3" s="7">
        <v>1</v>
      </c>
      <c r="B3" s="7" t="s">
        <v>10</v>
      </c>
      <c r="C3" s="7" t="s">
        <v>11</v>
      </c>
      <c r="D3" s="7" t="s">
        <v>11</v>
      </c>
      <c r="E3" s="7">
        <v>121</v>
      </c>
      <c r="F3" s="7" t="s">
        <v>12</v>
      </c>
      <c r="G3" s="7"/>
      <c r="H3" s="7">
        <f t="shared" ref="H3:H20" si="0">E3*G3</f>
        <v>0</v>
      </c>
      <c r="I3" s="8" t="s">
        <v>13</v>
      </c>
    </row>
    <row r="4" ht="39" customHeight="1" spans="1:9">
      <c r="A4" s="7">
        <v>2</v>
      </c>
      <c r="B4" s="7"/>
      <c r="C4" s="7"/>
      <c r="D4" s="7" t="s">
        <v>14</v>
      </c>
      <c r="E4" s="7">
        <v>4</v>
      </c>
      <c r="F4" s="7" t="s">
        <v>15</v>
      </c>
      <c r="G4" s="7"/>
      <c r="H4" s="7">
        <f t="shared" si="0"/>
        <v>0</v>
      </c>
      <c r="I4" s="8"/>
    </row>
    <row r="5" ht="39" customHeight="1" spans="1:9">
      <c r="A5" s="7">
        <v>3</v>
      </c>
      <c r="B5" s="7"/>
      <c r="C5" s="7"/>
      <c r="D5" s="7" t="s">
        <v>16</v>
      </c>
      <c r="E5" s="7">
        <v>22</v>
      </c>
      <c r="F5" s="7" t="s">
        <v>17</v>
      </c>
      <c r="G5" s="7"/>
      <c r="H5" s="7">
        <f t="shared" si="0"/>
        <v>0</v>
      </c>
      <c r="I5" s="8"/>
    </row>
    <row r="6" ht="45" customHeight="1" spans="1:9">
      <c r="A6" s="7">
        <v>4</v>
      </c>
      <c r="B6" s="7"/>
      <c r="C6" s="7"/>
      <c r="D6" s="7" t="s">
        <v>18</v>
      </c>
      <c r="E6" s="7">
        <v>242</v>
      </c>
      <c r="F6" s="7" t="s">
        <v>12</v>
      </c>
      <c r="G6" s="7"/>
      <c r="H6" s="7">
        <f t="shared" si="0"/>
        <v>0</v>
      </c>
      <c r="I6" s="8" t="s">
        <v>19</v>
      </c>
    </row>
    <row r="7" ht="39" customHeight="1" spans="1:9">
      <c r="A7" s="7">
        <v>5</v>
      </c>
      <c r="B7" s="7"/>
      <c r="C7" s="7"/>
      <c r="D7" s="7" t="s">
        <v>20</v>
      </c>
      <c r="E7" s="7">
        <v>22</v>
      </c>
      <c r="F7" s="7" t="s">
        <v>17</v>
      </c>
      <c r="G7" s="7"/>
      <c r="H7" s="7">
        <f t="shared" si="0"/>
        <v>0</v>
      </c>
      <c r="I7" s="8" t="s">
        <v>21</v>
      </c>
    </row>
    <row r="8" ht="39" customHeight="1" spans="1:9">
      <c r="A8" s="7">
        <v>6</v>
      </c>
      <c r="B8" s="7"/>
      <c r="C8" s="7" t="s">
        <v>22</v>
      </c>
      <c r="D8" s="7" t="s">
        <v>23</v>
      </c>
      <c r="E8" s="7">
        <v>53</v>
      </c>
      <c r="F8" s="7" t="s">
        <v>17</v>
      </c>
      <c r="G8" s="7"/>
      <c r="H8" s="7">
        <f t="shared" si="0"/>
        <v>0</v>
      </c>
      <c r="I8" s="8" t="s">
        <v>24</v>
      </c>
    </row>
    <row r="9" ht="39" customHeight="1" spans="1:9">
      <c r="A9" s="7">
        <v>7</v>
      </c>
      <c r="B9" s="7"/>
      <c r="C9" s="7"/>
      <c r="D9" s="7" t="s">
        <v>25</v>
      </c>
      <c r="E9" s="7">
        <v>2</v>
      </c>
      <c r="F9" s="7" t="s">
        <v>26</v>
      </c>
      <c r="G9" s="7"/>
      <c r="H9" s="7">
        <f t="shared" si="0"/>
        <v>0</v>
      </c>
      <c r="I9" s="8" t="s">
        <v>27</v>
      </c>
    </row>
    <row r="10" ht="39" customHeight="1" spans="1:9">
      <c r="A10" s="7">
        <v>8</v>
      </c>
      <c r="B10" s="7"/>
      <c r="C10" s="7"/>
      <c r="D10" s="7" t="s">
        <v>28</v>
      </c>
      <c r="E10" s="7">
        <v>1</v>
      </c>
      <c r="F10" s="7" t="s">
        <v>26</v>
      </c>
      <c r="G10" s="7"/>
      <c r="H10" s="7">
        <f t="shared" si="0"/>
        <v>0</v>
      </c>
      <c r="I10" s="8" t="s">
        <v>29</v>
      </c>
    </row>
    <row r="11" ht="39" customHeight="1" spans="1:9">
      <c r="A11" s="7">
        <v>9</v>
      </c>
      <c r="B11" s="7"/>
      <c r="C11" s="7"/>
      <c r="D11" s="7" t="s">
        <v>30</v>
      </c>
      <c r="E11" s="7">
        <v>2</v>
      </c>
      <c r="F11" s="7" t="s">
        <v>26</v>
      </c>
      <c r="G11" s="7"/>
      <c r="H11" s="7">
        <f t="shared" si="0"/>
        <v>0</v>
      </c>
      <c r="I11" s="8" t="s">
        <v>31</v>
      </c>
    </row>
    <row r="12" ht="39" customHeight="1" spans="1:9">
      <c r="A12" s="7">
        <v>10</v>
      </c>
      <c r="B12" s="7"/>
      <c r="C12" s="7"/>
      <c r="D12" s="7" t="s">
        <v>32</v>
      </c>
      <c r="E12" s="7">
        <v>53</v>
      </c>
      <c r="F12" s="7" t="s">
        <v>17</v>
      </c>
      <c r="G12" s="7"/>
      <c r="H12" s="7">
        <f t="shared" si="0"/>
        <v>0</v>
      </c>
      <c r="I12" s="8" t="s">
        <v>33</v>
      </c>
    </row>
    <row r="13" ht="39" customHeight="1" spans="1:9">
      <c r="A13" s="7">
        <v>11</v>
      </c>
      <c r="B13" s="7"/>
      <c r="C13" s="7"/>
      <c r="D13" s="7" t="s">
        <v>34</v>
      </c>
      <c r="E13" s="7">
        <v>1</v>
      </c>
      <c r="F13" s="7" t="s">
        <v>35</v>
      </c>
      <c r="G13" s="7"/>
      <c r="H13" s="7">
        <f t="shared" si="0"/>
        <v>0</v>
      </c>
      <c r="I13" s="8" t="s">
        <v>36</v>
      </c>
    </row>
    <row r="14" s="1" customFormat="1" ht="39" customHeight="1" spans="1:9">
      <c r="A14" s="7">
        <v>12</v>
      </c>
      <c r="B14" s="9" t="s">
        <v>37</v>
      </c>
      <c r="C14" s="10" t="s">
        <v>38</v>
      </c>
      <c r="D14" s="10" t="s">
        <v>39</v>
      </c>
      <c r="E14" s="10">
        <v>20</v>
      </c>
      <c r="F14" s="10" t="s">
        <v>17</v>
      </c>
      <c r="G14" s="10"/>
      <c r="H14" s="7">
        <f t="shared" si="0"/>
        <v>0</v>
      </c>
      <c r="I14" s="11" t="s">
        <v>40</v>
      </c>
    </row>
    <row r="15" s="1" customFormat="1" ht="39" customHeight="1" spans="1:9">
      <c r="A15" s="7">
        <v>13</v>
      </c>
      <c r="B15" s="12"/>
      <c r="C15" s="10" t="s">
        <v>41</v>
      </c>
      <c r="D15" s="10" t="s">
        <v>42</v>
      </c>
      <c r="E15" s="10">
        <v>10</v>
      </c>
      <c r="F15" s="10" t="s">
        <v>17</v>
      </c>
      <c r="G15" s="10"/>
      <c r="H15" s="7">
        <f t="shared" si="0"/>
        <v>0</v>
      </c>
      <c r="I15" s="11" t="s">
        <v>43</v>
      </c>
    </row>
    <row r="16" s="1" customFormat="1" ht="39" customHeight="1" spans="1:9">
      <c r="A16" s="7">
        <v>14</v>
      </c>
      <c r="B16" s="12"/>
      <c r="C16" s="10"/>
      <c r="D16" s="10" t="s">
        <v>44</v>
      </c>
      <c r="E16" s="10">
        <v>1</v>
      </c>
      <c r="F16" s="10" t="s">
        <v>26</v>
      </c>
      <c r="G16" s="10"/>
      <c r="H16" s="7">
        <f t="shared" si="0"/>
        <v>0</v>
      </c>
      <c r="I16" s="11" t="s">
        <v>45</v>
      </c>
    </row>
    <row r="17" s="1" customFormat="1" ht="39" customHeight="1" spans="1:9">
      <c r="A17" s="7">
        <v>15</v>
      </c>
      <c r="B17" s="13"/>
      <c r="C17" s="10"/>
      <c r="D17" s="10" t="s">
        <v>46</v>
      </c>
      <c r="E17" s="10">
        <v>1</v>
      </c>
      <c r="F17" s="10" t="s">
        <v>35</v>
      </c>
      <c r="G17" s="10"/>
      <c r="H17" s="7">
        <f t="shared" si="0"/>
        <v>0</v>
      </c>
      <c r="I17" s="11" t="s">
        <v>47</v>
      </c>
    </row>
    <row r="18" ht="39" customHeight="1" spans="1:9">
      <c r="A18" s="7">
        <v>16</v>
      </c>
      <c r="B18" s="9" t="s">
        <v>48</v>
      </c>
      <c r="C18" s="14" t="s">
        <v>49</v>
      </c>
      <c r="D18" s="7" t="s">
        <v>50</v>
      </c>
      <c r="E18" s="14">
        <v>57.8</v>
      </c>
      <c r="F18" s="14" t="s">
        <v>12</v>
      </c>
      <c r="G18" s="14"/>
      <c r="H18" s="7">
        <f t="shared" si="0"/>
        <v>0</v>
      </c>
      <c r="I18" s="15" t="s">
        <v>51</v>
      </c>
    </row>
    <row r="19" ht="39" customHeight="1" spans="1:9">
      <c r="A19" s="7">
        <v>17</v>
      </c>
      <c r="B19" s="12"/>
      <c r="C19" s="7" t="s">
        <v>11</v>
      </c>
      <c r="D19" s="7" t="s">
        <v>11</v>
      </c>
      <c r="E19" s="14">
        <v>57.7</v>
      </c>
      <c r="F19" s="7" t="s">
        <v>12</v>
      </c>
      <c r="G19" s="7"/>
      <c r="H19" s="7">
        <f t="shared" si="0"/>
        <v>0</v>
      </c>
      <c r="I19" s="8" t="s">
        <v>52</v>
      </c>
    </row>
    <row r="20" ht="39" customHeight="1" spans="1:9">
      <c r="A20" s="7">
        <v>18</v>
      </c>
      <c r="B20" s="12"/>
      <c r="C20" s="7"/>
      <c r="D20" s="7" t="s">
        <v>14</v>
      </c>
      <c r="E20" s="7">
        <v>1</v>
      </c>
      <c r="F20" s="7" t="s">
        <v>15</v>
      </c>
      <c r="G20" s="7"/>
      <c r="H20" s="7">
        <f t="shared" si="0"/>
        <v>0</v>
      </c>
      <c r="I20" s="8"/>
    </row>
    <row r="21" ht="39" customHeight="1" spans="1:9">
      <c r="A21" s="7">
        <v>19</v>
      </c>
      <c r="B21" s="12"/>
      <c r="C21" s="7"/>
      <c r="D21" s="7" t="s">
        <v>16</v>
      </c>
      <c r="E21" s="7">
        <v>10.5</v>
      </c>
      <c r="F21" s="7" t="s">
        <v>17</v>
      </c>
      <c r="G21" s="7"/>
      <c r="H21" s="7">
        <f t="shared" ref="H19:H23" si="1">E21*G21</f>
        <v>0</v>
      </c>
      <c r="I21" s="8"/>
    </row>
    <row r="22" ht="39" customHeight="1" spans="1:9">
      <c r="A22" s="7">
        <v>20</v>
      </c>
      <c r="B22" s="12"/>
      <c r="C22" s="7"/>
      <c r="D22" s="7" t="s">
        <v>18</v>
      </c>
      <c r="E22" s="7">
        <f>E19*2</f>
        <v>115.4</v>
      </c>
      <c r="F22" s="7" t="s">
        <v>12</v>
      </c>
      <c r="G22" s="7"/>
      <c r="H22" s="7">
        <f t="shared" si="1"/>
        <v>0</v>
      </c>
      <c r="I22" s="8" t="s">
        <v>19</v>
      </c>
    </row>
    <row r="23" ht="39" customHeight="1" spans="1:9">
      <c r="A23" s="7">
        <v>21</v>
      </c>
      <c r="B23" s="12"/>
      <c r="C23" s="7"/>
      <c r="D23" s="7" t="s">
        <v>20</v>
      </c>
      <c r="E23" s="7">
        <v>10.5</v>
      </c>
      <c r="F23" s="7" t="s">
        <v>17</v>
      </c>
      <c r="G23" s="7"/>
      <c r="H23" s="7">
        <f t="shared" si="1"/>
        <v>0</v>
      </c>
      <c r="I23" s="8" t="s">
        <v>21</v>
      </c>
    </row>
    <row r="24" ht="39" customHeight="1" spans="1:9">
      <c r="A24" s="7">
        <v>22</v>
      </c>
      <c r="B24" s="12"/>
      <c r="C24" s="7" t="s">
        <v>22</v>
      </c>
      <c r="D24" s="7" t="s">
        <v>53</v>
      </c>
      <c r="E24" s="7">
        <v>25</v>
      </c>
      <c r="F24" s="7" t="s">
        <v>17</v>
      </c>
      <c r="G24" s="7"/>
      <c r="H24" s="7">
        <f t="shared" ref="H24:H29" si="2">E24*G24</f>
        <v>0</v>
      </c>
      <c r="I24" s="8" t="s">
        <v>54</v>
      </c>
    </row>
    <row r="25" ht="39" customHeight="1" spans="1:9">
      <c r="A25" s="7">
        <v>23</v>
      </c>
      <c r="B25" s="12"/>
      <c r="C25" s="7"/>
      <c r="D25" s="7" t="s">
        <v>25</v>
      </c>
      <c r="E25" s="7">
        <v>2</v>
      </c>
      <c r="F25" s="7" t="s">
        <v>26</v>
      </c>
      <c r="G25" s="7"/>
      <c r="H25" s="7">
        <f t="shared" si="2"/>
        <v>0</v>
      </c>
      <c r="I25" s="8" t="s">
        <v>55</v>
      </c>
    </row>
    <row r="26" ht="39" customHeight="1" spans="1:9">
      <c r="A26" s="7">
        <v>24</v>
      </c>
      <c r="B26" s="12"/>
      <c r="C26" s="7"/>
      <c r="D26" s="7" t="s">
        <v>28</v>
      </c>
      <c r="E26" s="7">
        <v>1</v>
      </c>
      <c r="F26" s="7" t="s">
        <v>26</v>
      </c>
      <c r="G26" s="7"/>
      <c r="H26" s="7">
        <f t="shared" si="2"/>
        <v>0</v>
      </c>
      <c r="I26" s="8" t="s">
        <v>29</v>
      </c>
    </row>
    <row r="27" ht="39" customHeight="1" spans="1:9">
      <c r="A27" s="7">
        <v>25</v>
      </c>
      <c r="B27" s="12"/>
      <c r="C27" s="7"/>
      <c r="D27" s="7" t="s">
        <v>30</v>
      </c>
      <c r="E27" s="7">
        <v>2</v>
      </c>
      <c r="F27" s="7" t="s">
        <v>26</v>
      </c>
      <c r="G27" s="7"/>
      <c r="H27" s="7">
        <f t="shared" si="2"/>
        <v>0</v>
      </c>
      <c r="I27" s="8" t="s">
        <v>56</v>
      </c>
    </row>
    <row r="28" ht="39" customHeight="1" spans="1:9">
      <c r="A28" s="7">
        <v>26</v>
      </c>
      <c r="B28" s="12"/>
      <c r="C28" s="7"/>
      <c r="D28" s="7" t="s">
        <v>32</v>
      </c>
      <c r="E28" s="7">
        <v>25</v>
      </c>
      <c r="F28" s="7" t="s">
        <v>17</v>
      </c>
      <c r="G28" s="7"/>
      <c r="H28" s="7">
        <f t="shared" si="2"/>
        <v>0</v>
      </c>
      <c r="I28" s="8" t="s">
        <v>33</v>
      </c>
    </row>
    <row r="29" ht="39" customHeight="1" spans="1:9">
      <c r="A29" s="7">
        <v>27</v>
      </c>
      <c r="B29" s="13"/>
      <c r="C29" s="7"/>
      <c r="D29" s="7" t="s">
        <v>34</v>
      </c>
      <c r="E29" s="7">
        <v>1</v>
      </c>
      <c r="F29" s="7" t="s">
        <v>35</v>
      </c>
      <c r="G29" s="7"/>
      <c r="H29" s="7">
        <f t="shared" si="2"/>
        <v>0</v>
      </c>
      <c r="I29" s="8" t="s">
        <v>36</v>
      </c>
    </row>
    <row r="30" ht="39" customHeight="1" spans="1:9">
      <c r="A30" s="7">
        <v>28</v>
      </c>
      <c r="B30" s="13" t="s">
        <v>57</v>
      </c>
      <c r="C30" s="16" t="s">
        <v>58</v>
      </c>
      <c r="D30" s="7" t="s">
        <v>59</v>
      </c>
      <c r="E30" s="7">
        <v>300</v>
      </c>
      <c r="F30" s="7" t="s">
        <v>12</v>
      </c>
      <c r="G30" s="7"/>
      <c r="H30" s="7">
        <v>0</v>
      </c>
      <c r="I30" s="8" t="s">
        <v>60</v>
      </c>
    </row>
    <row r="31" ht="39" customHeight="1" spans="1:9">
      <c r="A31" s="7">
        <v>29</v>
      </c>
      <c r="B31" s="10" t="s">
        <v>61</v>
      </c>
      <c r="C31" s="16" t="s">
        <v>62</v>
      </c>
      <c r="D31" s="7" t="s">
        <v>63</v>
      </c>
      <c r="E31" s="7">
        <v>30</v>
      </c>
      <c r="F31" s="7" t="s">
        <v>64</v>
      </c>
      <c r="G31" s="7"/>
      <c r="H31" s="7">
        <v>0</v>
      </c>
      <c r="I31" s="8" t="s">
        <v>65</v>
      </c>
    </row>
    <row r="32" ht="39" customHeight="1" spans="1:9">
      <c r="A32" s="7">
        <v>30</v>
      </c>
      <c r="B32" s="10"/>
      <c r="C32" s="17"/>
      <c r="D32" s="7" t="s">
        <v>66</v>
      </c>
      <c r="E32" s="7">
        <v>1</v>
      </c>
      <c r="F32" s="7" t="s">
        <v>26</v>
      </c>
      <c r="G32" s="7"/>
      <c r="H32" s="7">
        <f>E32*G32</f>
        <v>0</v>
      </c>
      <c r="I32" s="8" t="s">
        <v>67</v>
      </c>
    </row>
    <row r="33" ht="39" customHeight="1" spans="1:9">
      <c r="A33" s="7">
        <v>31</v>
      </c>
      <c r="B33" s="9" t="s">
        <v>68</v>
      </c>
      <c r="C33" s="18" t="s">
        <v>69</v>
      </c>
      <c r="D33" s="7" t="s">
        <v>70</v>
      </c>
      <c r="E33" s="7">
        <v>400</v>
      </c>
      <c r="F33" s="7" t="s">
        <v>12</v>
      </c>
      <c r="G33" s="7"/>
      <c r="H33" s="7">
        <f>E33*G33</f>
        <v>0</v>
      </c>
      <c r="I33" s="8" t="s">
        <v>71</v>
      </c>
    </row>
    <row r="34" ht="39" customHeight="1" spans="1:9">
      <c r="A34" s="7">
        <v>32</v>
      </c>
      <c r="B34" s="12"/>
      <c r="C34" s="18"/>
      <c r="D34" s="7" t="s">
        <v>72</v>
      </c>
      <c r="E34" s="7">
        <v>300</v>
      </c>
      <c r="F34" s="7" t="s">
        <v>12</v>
      </c>
      <c r="G34" s="7"/>
      <c r="H34" s="7">
        <f t="shared" ref="H34:H47" si="3">E34*G34</f>
        <v>0</v>
      </c>
      <c r="I34" s="8" t="s">
        <v>73</v>
      </c>
    </row>
    <row r="35" ht="39" customHeight="1" spans="1:9">
      <c r="A35" s="7">
        <v>33</v>
      </c>
      <c r="B35" s="13"/>
      <c r="C35" s="17"/>
      <c r="D35" s="7" t="s">
        <v>74</v>
      </c>
      <c r="E35" s="7">
        <v>200</v>
      </c>
      <c r="F35" s="7" t="s">
        <v>12</v>
      </c>
      <c r="G35" s="7"/>
      <c r="H35" s="7">
        <f t="shared" si="3"/>
        <v>0</v>
      </c>
      <c r="I35" s="8" t="s">
        <v>75</v>
      </c>
    </row>
    <row r="36" s="2" customFormat="1" ht="39" customHeight="1" spans="1:9">
      <c r="A36" s="7">
        <v>34</v>
      </c>
      <c r="B36" s="7" t="s">
        <v>76</v>
      </c>
      <c r="C36" s="14" t="s">
        <v>77</v>
      </c>
      <c r="D36" s="7" t="s">
        <v>78</v>
      </c>
      <c r="E36" s="14">
        <v>45</v>
      </c>
      <c r="F36" s="14" t="s">
        <v>17</v>
      </c>
      <c r="G36" s="14"/>
      <c r="H36" s="7">
        <f t="shared" si="3"/>
        <v>0</v>
      </c>
      <c r="I36" s="8" t="s">
        <v>79</v>
      </c>
    </row>
    <row r="37" s="2" customFormat="1" ht="39" customHeight="1" spans="1:9">
      <c r="A37" s="7">
        <v>35</v>
      </c>
      <c r="B37" s="7"/>
      <c r="C37" s="14"/>
      <c r="D37" s="14" t="s">
        <v>25</v>
      </c>
      <c r="E37" s="14">
        <v>2</v>
      </c>
      <c r="F37" s="14" t="s">
        <v>26</v>
      </c>
      <c r="G37" s="14"/>
      <c r="H37" s="7">
        <f t="shared" si="3"/>
        <v>0</v>
      </c>
      <c r="I37" s="15" t="s">
        <v>80</v>
      </c>
    </row>
    <row r="38" s="2" customFormat="1" ht="39" customHeight="1" spans="1:9">
      <c r="A38" s="7">
        <v>36</v>
      </c>
      <c r="B38" s="7"/>
      <c r="C38" s="14"/>
      <c r="D38" s="14" t="s">
        <v>28</v>
      </c>
      <c r="E38" s="14">
        <v>1</v>
      </c>
      <c r="F38" s="14" t="s">
        <v>26</v>
      </c>
      <c r="G38" s="14"/>
      <c r="H38" s="7">
        <f t="shared" si="3"/>
        <v>0</v>
      </c>
      <c r="I38" s="8" t="s">
        <v>81</v>
      </c>
    </row>
    <row r="39" s="2" customFormat="1" ht="39" customHeight="1" spans="1:9">
      <c r="A39" s="7">
        <v>37</v>
      </c>
      <c r="B39" s="7"/>
      <c r="C39" s="14"/>
      <c r="D39" s="14" t="s">
        <v>30</v>
      </c>
      <c r="E39" s="14">
        <v>2</v>
      </c>
      <c r="F39" s="14" t="s">
        <v>26</v>
      </c>
      <c r="G39" s="14"/>
      <c r="H39" s="7">
        <f t="shared" si="3"/>
        <v>0</v>
      </c>
      <c r="I39" s="8" t="s">
        <v>82</v>
      </c>
    </row>
    <row r="40" s="2" customFormat="1" ht="39" customHeight="1" spans="1:9">
      <c r="A40" s="7">
        <v>38</v>
      </c>
      <c r="B40" s="7"/>
      <c r="C40" s="14"/>
      <c r="D40" s="14" t="s">
        <v>32</v>
      </c>
      <c r="E40" s="14">
        <v>31</v>
      </c>
      <c r="F40" s="14" t="s">
        <v>17</v>
      </c>
      <c r="G40" s="14"/>
      <c r="H40" s="7">
        <f t="shared" si="3"/>
        <v>0</v>
      </c>
      <c r="I40" s="8" t="s">
        <v>33</v>
      </c>
    </row>
    <row r="41" s="2" customFormat="1" ht="39" customHeight="1" spans="1:9">
      <c r="A41" s="7">
        <v>39</v>
      </c>
      <c r="B41" s="7"/>
      <c r="C41" s="14"/>
      <c r="D41" s="7" t="s">
        <v>34</v>
      </c>
      <c r="E41" s="14">
        <v>1</v>
      </c>
      <c r="F41" s="14" t="s">
        <v>35</v>
      </c>
      <c r="G41" s="14"/>
      <c r="H41" s="7">
        <f t="shared" si="3"/>
        <v>0</v>
      </c>
      <c r="I41" s="15" t="s">
        <v>36</v>
      </c>
    </row>
    <row r="42" ht="51" customHeight="1" spans="1:9">
      <c r="A42" s="7">
        <v>40</v>
      </c>
      <c r="B42" s="7"/>
      <c r="C42" s="7" t="s">
        <v>83</v>
      </c>
      <c r="D42" s="7" t="s">
        <v>84</v>
      </c>
      <c r="E42" s="7">
        <v>10</v>
      </c>
      <c r="F42" s="7" t="s">
        <v>17</v>
      </c>
      <c r="G42" s="7"/>
      <c r="H42" s="7">
        <f t="shared" si="3"/>
        <v>0</v>
      </c>
      <c r="I42" s="8" t="s">
        <v>85</v>
      </c>
    </row>
    <row r="43" ht="39" customHeight="1" spans="1:9">
      <c r="A43" s="7">
        <v>41</v>
      </c>
      <c r="B43" s="7"/>
      <c r="C43" s="7"/>
      <c r="D43" s="7" t="s">
        <v>86</v>
      </c>
      <c r="E43" s="7">
        <v>5</v>
      </c>
      <c r="F43" s="7" t="s">
        <v>17</v>
      </c>
      <c r="G43" s="7"/>
      <c r="H43" s="7">
        <f t="shared" si="3"/>
        <v>0</v>
      </c>
      <c r="I43" s="8" t="s">
        <v>87</v>
      </c>
    </row>
    <row r="44" ht="39" customHeight="1" spans="1:9">
      <c r="A44" s="7">
        <v>42</v>
      </c>
      <c r="B44" s="7"/>
      <c r="C44" s="7"/>
      <c r="D44" s="19" t="s">
        <v>88</v>
      </c>
      <c r="E44" s="19">
        <v>4</v>
      </c>
      <c r="F44" s="19" t="s">
        <v>26</v>
      </c>
      <c r="G44" s="19"/>
      <c r="H44" s="7">
        <f t="shared" si="3"/>
        <v>0</v>
      </c>
      <c r="I44" s="20" t="s">
        <v>89</v>
      </c>
    </row>
    <row r="45" s="2" customFormat="1" ht="39" customHeight="1" spans="1:9">
      <c r="A45" s="7">
        <v>43</v>
      </c>
      <c r="B45" s="7" t="s">
        <v>90</v>
      </c>
      <c r="C45" s="14" t="s">
        <v>77</v>
      </c>
      <c r="D45" s="7" t="s">
        <v>91</v>
      </c>
      <c r="E45" s="14">
        <v>85</v>
      </c>
      <c r="F45" s="14" t="s">
        <v>17</v>
      </c>
      <c r="G45" s="14"/>
      <c r="H45" s="7">
        <f t="shared" si="3"/>
        <v>0</v>
      </c>
      <c r="I45" s="8" t="s">
        <v>92</v>
      </c>
    </row>
    <row r="46" s="2" customFormat="1" ht="39" customHeight="1" spans="1:9">
      <c r="A46" s="7">
        <v>44</v>
      </c>
      <c r="B46" s="7"/>
      <c r="C46" s="14"/>
      <c r="D46" s="14" t="s">
        <v>32</v>
      </c>
      <c r="E46" s="14">
        <v>10</v>
      </c>
      <c r="F46" s="14" t="s">
        <v>17</v>
      </c>
      <c r="G46" s="14"/>
      <c r="H46" s="7">
        <f t="shared" si="3"/>
        <v>0</v>
      </c>
      <c r="I46" s="8" t="s">
        <v>33</v>
      </c>
    </row>
    <row r="47" s="2" customFormat="1" ht="39" customHeight="1" spans="1:9">
      <c r="A47" s="7">
        <v>45</v>
      </c>
      <c r="B47" s="7"/>
      <c r="C47" s="14"/>
      <c r="D47" s="7" t="s">
        <v>34</v>
      </c>
      <c r="E47" s="14">
        <v>1</v>
      </c>
      <c r="F47" s="14" t="s">
        <v>35</v>
      </c>
      <c r="G47" s="14"/>
      <c r="H47" s="7">
        <f t="shared" ref="H47:H56" si="4">E47*G47</f>
        <v>0</v>
      </c>
      <c r="I47" s="15" t="s">
        <v>36</v>
      </c>
    </row>
    <row r="48" ht="39" customHeight="1" spans="1:9">
      <c r="A48" s="7">
        <v>46</v>
      </c>
      <c r="B48" s="16" t="s">
        <v>93</v>
      </c>
      <c r="C48" s="7" t="s">
        <v>94</v>
      </c>
      <c r="D48" s="7" t="s">
        <v>11</v>
      </c>
      <c r="E48" s="14">
        <v>112.2</v>
      </c>
      <c r="F48" s="7" t="s">
        <v>12</v>
      </c>
      <c r="G48" s="7"/>
      <c r="H48" s="7">
        <f t="shared" si="4"/>
        <v>0</v>
      </c>
      <c r="I48" s="8" t="s">
        <v>95</v>
      </c>
    </row>
    <row r="49" ht="39" customHeight="1" spans="1:9">
      <c r="A49" s="7">
        <v>47</v>
      </c>
      <c r="B49" s="18"/>
      <c r="C49" s="7"/>
      <c r="D49" s="7" t="s">
        <v>14</v>
      </c>
      <c r="E49" s="7">
        <v>4</v>
      </c>
      <c r="F49" s="7" t="s">
        <v>15</v>
      </c>
      <c r="G49" s="7"/>
      <c r="H49" s="7">
        <f t="shared" si="4"/>
        <v>0</v>
      </c>
      <c r="I49" s="8"/>
    </row>
    <row r="50" ht="39" customHeight="1" spans="1:9">
      <c r="A50" s="7">
        <v>48</v>
      </c>
      <c r="B50" s="18"/>
      <c r="C50" s="7"/>
      <c r="D50" s="7" t="s">
        <v>16</v>
      </c>
      <c r="E50" s="7">
        <v>20.4</v>
      </c>
      <c r="F50" s="7" t="s">
        <v>17</v>
      </c>
      <c r="G50" s="7"/>
      <c r="H50" s="7">
        <f t="shared" si="4"/>
        <v>0</v>
      </c>
      <c r="I50" s="8"/>
    </row>
    <row r="51" ht="39" customHeight="1" spans="1:9">
      <c r="A51" s="7">
        <v>49</v>
      </c>
      <c r="B51" s="18"/>
      <c r="C51" s="7"/>
      <c r="D51" s="7" t="s">
        <v>18</v>
      </c>
      <c r="E51" s="7">
        <f>E48*2</f>
        <v>224.4</v>
      </c>
      <c r="F51" s="7" t="s">
        <v>12</v>
      </c>
      <c r="G51" s="7"/>
      <c r="H51" s="7">
        <f t="shared" si="4"/>
        <v>0</v>
      </c>
      <c r="I51" s="8" t="s">
        <v>19</v>
      </c>
    </row>
    <row r="52" ht="39" customHeight="1" spans="1:9">
      <c r="A52" s="7">
        <v>50</v>
      </c>
      <c r="B52" s="18"/>
      <c r="C52" s="7"/>
      <c r="D52" s="7" t="s">
        <v>20</v>
      </c>
      <c r="E52" s="7">
        <v>20.4</v>
      </c>
      <c r="F52" s="7" t="s">
        <v>17</v>
      </c>
      <c r="G52" s="7"/>
      <c r="H52" s="7">
        <f t="shared" si="4"/>
        <v>0</v>
      </c>
      <c r="I52" s="8" t="s">
        <v>21</v>
      </c>
    </row>
    <row r="53" ht="39" customHeight="1" spans="1:9">
      <c r="A53" s="7">
        <v>51</v>
      </c>
      <c r="B53" s="18"/>
      <c r="C53" s="7"/>
      <c r="D53" s="7" t="s">
        <v>96</v>
      </c>
      <c r="E53" s="7">
        <v>96</v>
      </c>
      <c r="F53" s="7" t="s">
        <v>12</v>
      </c>
      <c r="G53" s="7"/>
      <c r="H53" s="7">
        <f t="shared" si="4"/>
        <v>0</v>
      </c>
      <c r="I53" s="8" t="s">
        <v>97</v>
      </c>
    </row>
    <row r="54" ht="39" customHeight="1" spans="1:9">
      <c r="A54" s="7">
        <v>52</v>
      </c>
      <c r="B54" s="18"/>
      <c r="C54" s="16" t="s">
        <v>98</v>
      </c>
      <c r="D54" s="7" t="s">
        <v>99</v>
      </c>
      <c r="E54" s="7">
        <v>80</v>
      </c>
      <c r="F54" s="21" t="s">
        <v>17</v>
      </c>
      <c r="G54" s="7"/>
      <c r="H54" s="7">
        <f t="shared" si="4"/>
        <v>0</v>
      </c>
      <c r="I54" s="8" t="s">
        <v>100</v>
      </c>
    </row>
    <row r="55" ht="39" customHeight="1" spans="1:9">
      <c r="A55" s="7">
        <v>53</v>
      </c>
      <c r="B55" s="18"/>
      <c r="C55" s="18"/>
      <c r="D55" s="7" t="s">
        <v>101</v>
      </c>
      <c r="E55" s="7">
        <v>2</v>
      </c>
      <c r="F55" s="14" t="s">
        <v>26</v>
      </c>
      <c r="G55" s="7"/>
      <c r="H55" s="7">
        <f t="shared" si="4"/>
        <v>0</v>
      </c>
      <c r="I55" s="8" t="s">
        <v>102</v>
      </c>
    </row>
    <row r="56" ht="39" customHeight="1" spans="1:9">
      <c r="A56" s="7">
        <v>54</v>
      </c>
      <c r="B56" s="18"/>
      <c r="C56" s="18"/>
      <c r="D56" s="14" t="s">
        <v>103</v>
      </c>
      <c r="E56" s="14">
        <v>3</v>
      </c>
      <c r="F56" s="14" t="s">
        <v>26</v>
      </c>
      <c r="G56" s="7"/>
      <c r="H56" s="7">
        <f t="shared" si="4"/>
        <v>0</v>
      </c>
      <c r="I56" s="8" t="s">
        <v>104</v>
      </c>
    </row>
    <row r="57" ht="39" customHeight="1" spans="1:9">
      <c r="A57" s="7">
        <v>55</v>
      </c>
      <c r="B57" s="18"/>
      <c r="C57" s="7" t="s">
        <v>11</v>
      </c>
      <c r="D57" s="7" t="s">
        <v>11</v>
      </c>
      <c r="E57" s="14">
        <v>126</v>
      </c>
      <c r="F57" s="7" t="s">
        <v>12</v>
      </c>
      <c r="G57" s="7"/>
      <c r="H57" s="7">
        <f t="shared" ref="H57:H68" si="5">E57*G57</f>
        <v>0</v>
      </c>
      <c r="I57" s="8" t="s">
        <v>105</v>
      </c>
    </row>
    <row r="58" ht="39" customHeight="1" spans="1:9">
      <c r="A58" s="7">
        <v>56</v>
      </c>
      <c r="B58" s="18"/>
      <c r="C58" s="7"/>
      <c r="D58" s="7" t="s">
        <v>14</v>
      </c>
      <c r="E58" s="7">
        <v>5</v>
      </c>
      <c r="F58" s="7" t="s">
        <v>15</v>
      </c>
      <c r="G58" s="7"/>
      <c r="H58" s="7">
        <f t="shared" si="5"/>
        <v>0</v>
      </c>
      <c r="I58" s="8"/>
    </row>
    <row r="59" ht="39" customHeight="1" spans="1:9">
      <c r="A59" s="7">
        <v>57</v>
      </c>
      <c r="B59" s="18"/>
      <c r="C59" s="7"/>
      <c r="D59" s="7" t="s">
        <v>16</v>
      </c>
      <c r="E59" s="7">
        <v>22.8</v>
      </c>
      <c r="F59" s="7" t="s">
        <v>17</v>
      </c>
      <c r="G59" s="7"/>
      <c r="H59" s="7">
        <f t="shared" si="5"/>
        <v>0</v>
      </c>
      <c r="I59" s="8"/>
    </row>
    <row r="60" ht="39" customHeight="1" spans="1:9">
      <c r="A60" s="7">
        <v>58</v>
      </c>
      <c r="B60" s="18"/>
      <c r="C60" s="7"/>
      <c r="D60" s="7" t="s">
        <v>18</v>
      </c>
      <c r="E60" s="7">
        <f>E57*2</f>
        <v>252</v>
      </c>
      <c r="F60" s="7" t="s">
        <v>12</v>
      </c>
      <c r="G60" s="7"/>
      <c r="H60" s="7">
        <f t="shared" si="5"/>
        <v>0</v>
      </c>
      <c r="I60" s="8" t="s">
        <v>19</v>
      </c>
    </row>
    <row r="61" ht="39" customHeight="1" spans="1:9">
      <c r="A61" s="7">
        <v>59</v>
      </c>
      <c r="B61" s="18"/>
      <c r="C61" s="7"/>
      <c r="D61" s="7" t="s">
        <v>20</v>
      </c>
      <c r="E61" s="7">
        <v>22.8</v>
      </c>
      <c r="F61" s="7" t="s">
        <v>17</v>
      </c>
      <c r="G61" s="7"/>
      <c r="H61" s="7">
        <f t="shared" si="5"/>
        <v>0</v>
      </c>
      <c r="I61" s="8" t="s">
        <v>21</v>
      </c>
    </row>
    <row r="62" ht="39" customHeight="1" spans="1:9">
      <c r="A62" s="7">
        <v>60</v>
      </c>
      <c r="B62" s="18"/>
      <c r="C62" s="14" t="s">
        <v>77</v>
      </c>
      <c r="D62" s="7" t="s">
        <v>106</v>
      </c>
      <c r="E62" s="14">
        <v>90</v>
      </c>
      <c r="F62" s="14" t="s">
        <v>17</v>
      </c>
      <c r="G62" s="14"/>
      <c r="H62" s="7">
        <f t="shared" si="5"/>
        <v>0</v>
      </c>
      <c r="I62" s="8" t="s">
        <v>107</v>
      </c>
    </row>
    <row r="63" ht="39" customHeight="1" spans="1:9">
      <c r="A63" s="7">
        <v>61</v>
      </c>
      <c r="B63" s="18"/>
      <c r="C63" s="14"/>
      <c r="D63" s="7" t="s">
        <v>108</v>
      </c>
      <c r="E63" s="14">
        <v>40</v>
      </c>
      <c r="F63" s="14" t="s">
        <v>17</v>
      </c>
      <c r="G63" s="14"/>
      <c r="H63" s="7">
        <f t="shared" si="5"/>
        <v>0</v>
      </c>
      <c r="I63" s="8" t="s">
        <v>107</v>
      </c>
    </row>
    <row r="64" ht="39" customHeight="1" spans="1:9">
      <c r="A64" s="7">
        <v>62</v>
      </c>
      <c r="B64" s="18"/>
      <c r="C64" s="14"/>
      <c r="D64" s="14" t="s">
        <v>25</v>
      </c>
      <c r="E64" s="14">
        <v>8</v>
      </c>
      <c r="F64" s="14" t="s">
        <v>26</v>
      </c>
      <c r="G64" s="14"/>
      <c r="H64" s="7">
        <f t="shared" si="5"/>
        <v>0</v>
      </c>
      <c r="I64" s="15" t="s">
        <v>109</v>
      </c>
    </row>
    <row r="65" ht="39" customHeight="1" spans="1:9">
      <c r="A65" s="7">
        <v>63</v>
      </c>
      <c r="B65" s="18"/>
      <c r="C65" s="14"/>
      <c r="D65" s="14" t="s">
        <v>28</v>
      </c>
      <c r="E65" s="14">
        <v>4</v>
      </c>
      <c r="F65" s="14" t="s">
        <v>26</v>
      </c>
      <c r="G65" s="14"/>
      <c r="H65" s="7">
        <f t="shared" si="5"/>
        <v>0</v>
      </c>
      <c r="I65" s="8" t="s">
        <v>81</v>
      </c>
    </row>
    <row r="66" ht="39" customHeight="1" spans="1:9">
      <c r="A66" s="7">
        <v>64</v>
      </c>
      <c r="B66" s="18"/>
      <c r="C66" s="14"/>
      <c r="D66" s="14" t="s">
        <v>30</v>
      </c>
      <c r="E66" s="14">
        <v>5</v>
      </c>
      <c r="F66" s="14" t="s">
        <v>26</v>
      </c>
      <c r="G66" s="14"/>
      <c r="H66" s="7">
        <f t="shared" si="5"/>
        <v>0</v>
      </c>
      <c r="I66" s="8" t="s">
        <v>110</v>
      </c>
    </row>
    <row r="67" ht="39" customHeight="1" spans="1:9">
      <c r="A67" s="7">
        <v>65</v>
      </c>
      <c r="B67" s="18"/>
      <c r="C67" s="14"/>
      <c r="D67" s="14" t="s">
        <v>32</v>
      </c>
      <c r="E67" s="14">
        <v>77</v>
      </c>
      <c r="F67" s="14" t="s">
        <v>17</v>
      </c>
      <c r="G67" s="14"/>
      <c r="H67" s="7">
        <f t="shared" si="5"/>
        <v>0</v>
      </c>
      <c r="I67" s="8" t="s">
        <v>33</v>
      </c>
    </row>
    <row r="68" ht="39" customHeight="1" spans="1:9">
      <c r="A68" s="7">
        <v>66</v>
      </c>
      <c r="B68" s="18"/>
      <c r="C68" s="14"/>
      <c r="D68" s="7" t="s">
        <v>34</v>
      </c>
      <c r="E68" s="14">
        <v>1</v>
      </c>
      <c r="F68" s="14" t="s">
        <v>35</v>
      </c>
      <c r="G68" s="14"/>
      <c r="H68" s="7">
        <f t="shared" si="5"/>
        <v>0</v>
      </c>
      <c r="I68" s="15" t="s">
        <v>36</v>
      </c>
    </row>
    <row r="69" ht="39" customHeight="1" spans="1:9">
      <c r="A69" s="7">
        <v>67</v>
      </c>
      <c r="B69" s="18"/>
      <c r="C69" s="14" t="s">
        <v>111</v>
      </c>
      <c r="D69" s="7" t="s">
        <v>112</v>
      </c>
      <c r="E69" s="14">
        <v>279.53</v>
      </c>
      <c r="F69" s="7" t="s">
        <v>12</v>
      </c>
      <c r="G69" s="14"/>
      <c r="H69" s="7">
        <f t="shared" ref="H69:H100" si="6">E69*G69</f>
        <v>0</v>
      </c>
      <c r="I69" s="15" t="s">
        <v>113</v>
      </c>
    </row>
    <row r="70" ht="39" customHeight="1" spans="1:9">
      <c r="A70" s="7">
        <v>68</v>
      </c>
      <c r="B70" s="17"/>
      <c r="C70" s="14" t="s">
        <v>114</v>
      </c>
      <c r="D70" s="14" t="s">
        <v>115</v>
      </c>
      <c r="E70" s="14">
        <v>279.53</v>
      </c>
      <c r="F70" s="7" t="s">
        <v>12</v>
      </c>
      <c r="G70" s="7"/>
      <c r="H70" s="7">
        <f t="shared" si="6"/>
        <v>0</v>
      </c>
      <c r="I70" s="8" t="s">
        <v>116</v>
      </c>
    </row>
    <row r="71" ht="85.5" spans="1:9">
      <c r="A71" s="7">
        <v>69</v>
      </c>
      <c r="B71" s="22" t="s">
        <v>117</v>
      </c>
      <c r="C71" s="16" t="s">
        <v>118</v>
      </c>
      <c r="D71" s="23" t="s">
        <v>119</v>
      </c>
      <c r="E71" s="21">
        <v>53.16</v>
      </c>
      <c r="F71" s="23" t="s">
        <v>120</v>
      </c>
      <c r="G71" s="7"/>
      <c r="H71" s="7">
        <f t="shared" si="6"/>
        <v>0</v>
      </c>
      <c r="I71" s="24" t="s">
        <v>121</v>
      </c>
    </row>
    <row r="72" ht="57" spans="1:9">
      <c r="A72" s="7">
        <v>70</v>
      </c>
      <c r="B72" s="22"/>
      <c r="C72" s="18"/>
      <c r="D72" s="23" t="s">
        <v>122</v>
      </c>
      <c r="E72" s="25">
        <v>38.92</v>
      </c>
      <c r="F72" s="23" t="s">
        <v>120</v>
      </c>
      <c r="G72" s="7"/>
      <c r="H72" s="7">
        <f t="shared" si="6"/>
        <v>0</v>
      </c>
      <c r="I72" s="26" t="s">
        <v>123</v>
      </c>
    </row>
    <row r="73" ht="28.5" spans="1:9">
      <c r="A73" s="7">
        <v>71</v>
      </c>
      <c r="B73" s="22"/>
      <c r="C73" s="18"/>
      <c r="D73" s="23" t="s">
        <v>124</v>
      </c>
      <c r="E73" s="27">
        <v>0.96</v>
      </c>
      <c r="F73" s="23" t="s">
        <v>120</v>
      </c>
      <c r="G73" s="7"/>
      <c r="H73" s="7">
        <f t="shared" si="6"/>
        <v>0</v>
      </c>
      <c r="I73" s="26" t="s">
        <v>125</v>
      </c>
    </row>
    <row r="74" ht="42.75" spans="1:9">
      <c r="A74" s="7">
        <v>72</v>
      </c>
      <c r="B74" s="22"/>
      <c r="C74" s="18"/>
      <c r="D74" s="23" t="s">
        <v>126</v>
      </c>
      <c r="E74" s="27">
        <v>77.84</v>
      </c>
      <c r="F74" s="23" t="s">
        <v>120</v>
      </c>
      <c r="G74" s="7"/>
      <c r="H74" s="7">
        <f t="shared" si="6"/>
        <v>0</v>
      </c>
      <c r="I74" s="26" t="s">
        <v>127</v>
      </c>
    </row>
    <row r="75" ht="28.5" spans="1:9">
      <c r="A75" s="7">
        <v>73</v>
      </c>
      <c r="B75" s="22"/>
      <c r="C75" s="18"/>
      <c r="D75" s="23" t="s">
        <v>128</v>
      </c>
      <c r="E75" s="27">
        <v>184.15</v>
      </c>
      <c r="F75" s="23" t="s">
        <v>120</v>
      </c>
      <c r="G75" s="7"/>
      <c r="H75" s="7">
        <f t="shared" si="6"/>
        <v>0</v>
      </c>
      <c r="I75" s="26" t="s">
        <v>129</v>
      </c>
    </row>
    <row r="76" ht="42.75" spans="1:9">
      <c r="A76" s="7">
        <v>74</v>
      </c>
      <c r="B76" s="22"/>
      <c r="C76" s="18"/>
      <c r="D76" s="23" t="s">
        <v>130</v>
      </c>
      <c r="E76" s="28">
        <v>1</v>
      </c>
      <c r="F76" s="28" t="s">
        <v>131</v>
      </c>
      <c r="G76" s="7"/>
      <c r="H76" s="7">
        <f t="shared" si="6"/>
        <v>0</v>
      </c>
      <c r="I76" s="24" t="s">
        <v>132</v>
      </c>
    </row>
    <row r="77" spans="1:9">
      <c r="A77" s="7">
        <v>75</v>
      </c>
      <c r="B77" s="22"/>
      <c r="C77" s="18"/>
      <c r="D77" s="23" t="s">
        <v>133</v>
      </c>
      <c r="E77" s="28">
        <v>3.16</v>
      </c>
      <c r="F77" s="28" t="s">
        <v>134</v>
      </c>
      <c r="G77" s="7"/>
      <c r="H77" s="7">
        <f t="shared" si="6"/>
        <v>0</v>
      </c>
      <c r="I77" s="24" t="s">
        <v>135</v>
      </c>
    </row>
    <row r="78" ht="28.5" spans="1:9">
      <c r="A78" s="7">
        <v>76</v>
      </c>
      <c r="B78" s="22"/>
      <c r="C78" s="18"/>
      <c r="D78" s="23" t="s">
        <v>136</v>
      </c>
      <c r="E78" s="28">
        <v>1</v>
      </c>
      <c r="F78" s="28" t="s">
        <v>137</v>
      </c>
      <c r="G78" s="7"/>
      <c r="H78" s="7">
        <f t="shared" si="6"/>
        <v>0</v>
      </c>
      <c r="I78" s="24" t="s">
        <v>138</v>
      </c>
    </row>
    <row r="79" ht="28.5" spans="1:9">
      <c r="A79" s="7">
        <v>77</v>
      </c>
      <c r="B79" s="22"/>
      <c r="C79" s="18"/>
      <c r="D79" s="23" t="s">
        <v>139</v>
      </c>
      <c r="E79" s="28">
        <v>3</v>
      </c>
      <c r="F79" s="28" t="s">
        <v>137</v>
      </c>
      <c r="G79" s="7"/>
      <c r="H79" s="7">
        <f t="shared" si="6"/>
        <v>0</v>
      </c>
      <c r="I79" s="24" t="s">
        <v>140</v>
      </c>
    </row>
    <row r="80" ht="42.75" spans="1:9">
      <c r="A80" s="7">
        <v>78</v>
      </c>
      <c r="B80" s="22"/>
      <c r="C80" s="18"/>
      <c r="D80" s="23" t="s">
        <v>136</v>
      </c>
      <c r="E80" s="28">
        <v>3</v>
      </c>
      <c r="F80" s="28" t="s">
        <v>137</v>
      </c>
      <c r="G80" s="7"/>
      <c r="H80" s="7">
        <f t="shared" si="6"/>
        <v>0</v>
      </c>
      <c r="I80" s="24" t="s">
        <v>141</v>
      </c>
    </row>
    <row r="81" ht="42.75" spans="1:9">
      <c r="A81" s="7">
        <v>79</v>
      </c>
      <c r="B81" s="22"/>
      <c r="C81" s="18"/>
      <c r="D81" s="23" t="s">
        <v>142</v>
      </c>
      <c r="E81" s="28">
        <v>68.54</v>
      </c>
      <c r="F81" s="28" t="s">
        <v>120</v>
      </c>
      <c r="G81" s="7"/>
      <c r="H81" s="7">
        <f t="shared" si="6"/>
        <v>0</v>
      </c>
      <c r="I81" s="24" t="s">
        <v>143</v>
      </c>
    </row>
    <row r="82" ht="28.5" spans="1:9">
      <c r="A82" s="7">
        <v>80</v>
      </c>
      <c r="B82" s="22"/>
      <c r="C82" s="18"/>
      <c r="D82" s="23" t="s">
        <v>144</v>
      </c>
      <c r="E82" s="28">
        <v>1.48</v>
      </c>
      <c r="F82" s="28" t="s">
        <v>120</v>
      </c>
      <c r="G82" s="7"/>
      <c r="H82" s="7">
        <f t="shared" si="6"/>
        <v>0</v>
      </c>
      <c r="I82" s="24" t="s">
        <v>145</v>
      </c>
    </row>
    <row r="83" spans="1:9">
      <c r="A83" s="7">
        <v>81</v>
      </c>
      <c r="B83" s="22"/>
      <c r="C83" s="18"/>
      <c r="D83" s="23" t="s">
        <v>146</v>
      </c>
      <c r="E83" s="28">
        <v>38.6</v>
      </c>
      <c r="F83" s="28" t="s">
        <v>17</v>
      </c>
      <c r="G83" s="7"/>
      <c r="H83" s="7">
        <f t="shared" si="6"/>
        <v>0</v>
      </c>
      <c r="I83" s="24" t="s">
        <v>147</v>
      </c>
    </row>
    <row r="84" ht="85.5" spans="1:9">
      <c r="A84" s="7">
        <v>82</v>
      </c>
      <c r="B84" s="22"/>
      <c r="C84" s="18"/>
      <c r="D84" s="23" t="s">
        <v>148</v>
      </c>
      <c r="E84" s="28">
        <v>20.4</v>
      </c>
      <c r="F84" s="28" t="s">
        <v>17</v>
      </c>
      <c r="G84" s="7"/>
      <c r="H84" s="7">
        <f t="shared" si="6"/>
        <v>0</v>
      </c>
      <c r="I84" s="24" t="s">
        <v>149</v>
      </c>
    </row>
    <row r="85" ht="99.75" spans="1:9">
      <c r="A85" s="7">
        <v>83</v>
      </c>
      <c r="B85" s="22"/>
      <c r="C85" s="18"/>
      <c r="D85" s="23" t="s">
        <v>150</v>
      </c>
      <c r="E85" s="28">
        <v>4.8</v>
      </c>
      <c r="F85" s="28" t="s">
        <v>17</v>
      </c>
      <c r="G85" s="7"/>
      <c r="H85" s="7">
        <f t="shared" si="6"/>
        <v>0</v>
      </c>
      <c r="I85" s="24" t="s">
        <v>151</v>
      </c>
    </row>
    <row r="86" ht="44" customHeight="1" spans="1:9">
      <c r="A86" s="7">
        <v>84</v>
      </c>
      <c r="B86" s="22"/>
      <c r="C86" s="18"/>
      <c r="D86" s="23" t="s">
        <v>152</v>
      </c>
      <c r="E86" s="28">
        <v>0.155</v>
      </c>
      <c r="F86" s="28" t="s">
        <v>153</v>
      </c>
      <c r="G86" s="7"/>
      <c r="H86" s="7">
        <f t="shared" si="6"/>
        <v>0</v>
      </c>
      <c r="I86" s="24" t="s">
        <v>154</v>
      </c>
    </row>
    <row r="87" ht="57" spans="1:9">
      <c r="A87" s="7">
        <v>85</v>
      </c>
      <c r="B87" s="22"/>
      <c r="C87" s="18"/>
      <c r="D87" s="23" t="s">
        <v>155</v>
      </c>
      <c r="E87" s="29">
        <v>3.22</v>
      </c>
      <c r="F87" s="28" t="s">
        <v>153</v>
      </c>
      <c r="G87" s="7"/>
      <c r="H87" s="7">
        <f t="shared" si="6"/>
        <v>0</v>
      </c>
      <c r="I87" s="24" t="s">
        <v>156</v>
      </c>
    </row>
    <row r="88" ht="57" spans="1:9">
      <c r="A88" s="7">
        <v>86</v>
      </c>
      <c r="B88" s="22"/>
      <c r="C88" s="18"/>
      <c r="D88" s="23" t="s">
        <v>157</v>
      </c>
      <c r="E88" s="29">
        <v>0.932</v>
      </c>
      <c r="F88" s="28" t="s">
        <v>153</v>
      </c>
      <c r="G88" s="7"/>
      <c r="H88" s="7">
        <f t="shared" si="6"/>
        <v>0</v>
      </c>
      <c r="I88" s="24" t="s">
        <v>158</v>
      </c>
    </row>
    <row r="89" ht="57" spans="1:9">
      <c r="A89" s="7">
        <v>87</v>
      </c>
      <c r="B89" s="22"/>
      <c r="C89" s="18"/>
      <c r="D89" s="23" t="s">
        <v>159</v>
      </c>
      <c r="E89" s="29">
        <v>2.415</v>
      </c>
      <c r="F89" s="28" t="s">
        <v>153</v>
      </c>
      <c r="G89" s="7"/>
      <c r="H89" s="7">
        <f t="shared" si="6"/>
        <v>0</v>
      </c>
      <c r="I89" s="24" t="s">
        <v>160</v>
      </c>
    </row>
    <row r="90" ht="57" spans="1:9">
      <c r="A90" s="7">
        <v>88</v>
      </c>
      <c r="B90" s="22"/>
      <c r="C90" s="18"/>
      <c r="D90" s="23" t="s">
        <v>161</v>
      </c>
      <c r="E90" s="29">
        <v>0.15</v>
      </c>
      <c r="F90" s="28" t="s">
        <v>153</v>
      </c>
      <c r="G90" s="7"/>
      <c r="H90" s="7">
        <f t="shared" si="6"/>
        <v>0</v>
      </c>
      <c r="I90" s="24" t="s">
        <v>162</v>
      </c>
    </row>
    <row r="91" ht="57" spans="1:9">
      <c r="A91" s="7">
        <v>89</v>
      </c>
      <c r="B91" s="22"/>
      <c r="C91" s="18"/>
      <c r="D91" s="23" t="s">
        <v>161</v>
      </c>
      <c r="E91" s="29">
        <v>0.345</v>
      </c>
      <c r="F91" s="28" t="s">
        <v>153</v>
      </c>
      <c r="G91" s="7"/>
      <c r="H91" s="7">
        <f t="shared" si="6"/>
        <v>0</v>
      </c>
      <c r="I91" s="24" t="s">
        <v>163</v>
      </c>
    </row>
    <row r="92" ht="28.5" spans="1:9">
      <c r="A92" s="7">
        <v>90</v>
      </c>
      <c r="B92" s="22"/>
      <c r="C92" s="18"/>
      <c r="D92" s="23" t="s">
        <v>164</v>
      </c>
      <c r="E92" s="28">
        <v>24</v>
      </c>
      <c r="F92" s="28" t="s">
        <v>15</v>
      </c>
      <c r="G92" s="7"/>
      <c r="H92" s="7">
        <f t="shared" si="6"/>
        <v>0</v>
      </c>
      <c r="I92" s="24" t="s">
        <v>165</v>
      </c>
    </row>
    <row r="93" ht="28.5" spans="1:9">
      <c r="A93" s="7">
        <v>91</v>
      </c>
      <c r="B93" s="22"/>
      <c r="C93" s="18"/>
      <c r="D93" s="23" t="s">
        <v>166</v>
      </c>
      <c r="E93" s="30">
        <v>45</v>
      </c>
      <c r="F93" s="28" t="s">
        <v>15</v>
      </c>
      <c r="G93" s="7"/>
      <c r="H93" s="7">
        <f t="shared" si="6"/>
        <v>0</v>
      </c>
      <c r="I93" s="24" t="s">
        <v>167</v>
      </c>
    </row>
    <row r="94" ht="57" spans="1:9">
      <c r="A94" s="7">
        <v>92</v>
      </c>
      <c r="B94" s="22"/>
      <c r="C94" s="18"/>
      <c r="D94" s="23" t="s">
        <v>168</v>
      </c>
      <c r="E94" s="28">
        <v>0.37</v>
      </c>
      <c r="F94" s="28" t="s">
        <v>153</v>
      </c>
      <c r="G94" s="7"/>
      <c r="H94" s="7">
        <f t="shared" si="6"/>
        <v>0</v>
      </c>
      <c r="I94" s="24" t="s">
        <v>169</v>
      </c>
    </row>
    <row r="95" ht="28.5" spans="1:9">
      <c r="A95" s="7">
        <v>93</v>
      </c>
      <c r="B95" s="22"/>
      <c r="C95" s="18"/>
      <c r="D95" s="23" t="s">
        <v>170</v>
      </c>
      <c r="E95" s="28">
        <v>7.8</v>
      </c>
      <c r="F95" s="28" t="s">
        <v>134</v>
      </c>
      <c r="G95" s="7"/>
      <c r="H95" s="7">
        <f t="shared" si="6"/>
        <v>0</v>
      </c>
      <c r="I95" s="24" t="s">
        <v>171</v>
      </c>
    </row>
    <row r="96" ht="23" customHeight="1" spans="1:9">
      <c r="A96" s="7">
        <v>94</v>
      </c>
      <c r="B96" s="22"/>
      <c r="C96" s="18"/>
      <c r="D96" s="23" t="s">
        <v>172</v>
      </c>
      <c r="E96" s="29">
        <v>3.32</v>
      </c>
      <c r="F96" s="28" t="s">
        <v>153</v>
      </c>
      <c r="G96" s="7"/>
      <c r="H96" s="7">
        <f t="shared" si="6"/>
        <v>0</v>
      </c>
      <c r="I96" s="24" t="s">
        <v>173</v>
      </c>
    </row>
    <row r="97" ht="34" customHeight="1" spans="1:9">
      <c r="A97" s="7">
        <v>95</v>
      </c>
      <c r="B97" s="22"/>
      <c r="C97" s="18"/>
      <c r="D97" s="23" t="s">
        <v>174</v>
      </c>
      <c r="E97" s="28">
        <v>79.56</v>
      </c>
      <c r="F97" s="28" t="s">
        <v>120</v>
      </c>
      <c r="G97" s="7"/>
      <c r="H97" s="7">
        <f t="shared" si="6"/>
        <v>0</v>
      </c>
      <c r="I97" s="24" t="s">
        <v>175</v>
      </c>
    </row>
    <row r="98" ht="26" customHeight="1" spans="1:9">
      <c r="A98" s="7">
        <v>96</v>
      </c>
      <c r="B98" s="22"/>
      <c r="C98" s="18"/>
      <c r="D98" s="23" t="s">
        <v>176</v>
      </c>
      <c r="E98" s="28">
        <v>5.66</v>
      </c>
      <c r="F98" s="28" t="s">
        <v>120</v>
      </c>
      <c r="G98" s="7"/>
      <c r="H98" s="7">
        <f t="shared" si="6"/>
        <v>0</v>
      </c>
      <c r="I98" s="24" t="s">
        <v>177</v>
      </c>
    </row>
    <row r="99" ht="28.5" spans="1:9">
      <c r="A99" s="7">
        <v>97</v>
      </c>
      <c r="B99" s="22"/>
      <c r="C99" s="18"/>
      <c r="D99" s="23" t="s">
        <v>178</v>
      </c>
      <c r="E99" s="29">
        <v>1.506</v>
      </c>
      <c r="F99" s="28" t="s">
        <v>153</v>
      </c>
      <c r="G99" s="7"/>
      <c r="H99" s="7">
        <f t="shared" si="6"/>
        <v>0</v>
      </c>
      <c r="I99" s="24" t="s">
        <v>179</v>
      </c>
    </row>
    <row r="100" spans="1:9">
      <c r="A100" s="7">
        <v>98</v>
      </c>
      <c r="B100" s="22"/>
      <c r="C100" s="18"/>
      <c r="D100" s="23" t="s">
        <v>180</v>
      </c>
      <c r="E100" s="28">
        <v>28</v>
      </c>
      <c r="F100" s="28" t="s">
        <v>26</v>
      </c>
      <c r="G100" s="7"/>
      <c r="H100" s="7">
        <f t="shared" si="6"/>
        <v>0</v>
      </c>
      <c r="I100" s="24" t="s">
        <v>181</v>
      </c>
    </row>
    <row r="101" ht="42.75" spans="1:9">
      <c r="A101" s="7">
        <v>99</v>
      </c>
      <c r="B101" s="22"/>
      <c r="C101" s="18"/>
      <c r="D101" s="23" t="s">
        <v>182</v>
      </c>
      <c r="E101" s="28">
        <v>12</v>
      </c>
      <c r="F101" s="28" t="s">
        <v>26</v>
      </c>
      <c r="G101" s="7"/>
      <c r="H101" s="7">
        <f t="shared" ref="H101:H120" si="7">E101*G101</f>
        <v>0</v>
      </c>
      <c r="I101" s="24" t="s">
        <v>183</v>
      </c>
    </row>
    <row r="102" ht="57" spans="1:9">
      <c r="A102" s="7">
        <v>100</v>
      </c>
      <c r="B102" s="22"/>
      <c r="C102" s="18"/>
      <c r="D102" s="23" t="s">
        <v>184</v>
      </c>
      <c r="E102" s="28">
        <v>258.88</v>
      </c>
      <c r="F102" s="28" t="s">
        <v>120</v>
      </c>
      <c r="G102" s="7"/>
      <c r="H102" s="7">
        <f t="shared" si="7"/>
        <v>0</v>
      </c>
      <c r="I102" s="24" t="s">
        <v>185</v>
      </c>
    </row>
    <row r="103" ht="30" customHeight="1" spans="1:9">
      <c r="A103" s="7">
        <v>101</v>
      </c>
      <c r="B103" s="22"/>
      <c r="C103" s="18"/>
      <c r="D103" s="23" t="s">
        <v>186</v>
      </c>
      <c r="E103" s="31">
        <v>64</v>
      </c>
      <c r="F103" s="28" t="s">
        <v>26</v>
      </c>
      <c r="G103" s="7"/>
      <c r="H103" s="7">
        <f t="shared" si="7"/>
        <v>0</v>
      </c>
      <c r="I103" s="24" t="s">
        <v>187</v>
      </c>
    </row>
    <row r="104" ht="30" customHeight="1" spans="1:9">
      <c r="A104" s="7">
        <v>102</v>
      </c>
      <c r="B104" s="22"/>
      <c r="C104" s="18"/>
      <c r="D104" s="23" t="s">
        <v>186</v>
      </c>
      <c r="E104" s="31">
        <v>44</v>
      </c>
      <c r="F104" s="28" t="s">
        <v>26</v>
      </c>
      <c r="G104" s="7"/>
      <c r="H104" s="7">
        <f t="shared" si="7"/>
        <v>0</v>
      </c>
      <c r="I104" s="24" t="s">
        <v>188</v>
      </c>
    </row>
    <row r="105" ht="30" customHeight="1" spans="1:9">
      <c r="A105" s="7">
        <v>103</v>
      </c>
      <c r="B105" s="22"/>
      <c r="C105" s="18"/>
      <c r="D105" s="23" t="s">
        <v>189</v>
      </c>
      <c r="E105" s="31">
        <v>28</v>
      </c>
      <c r="F105" s="28" t="s">
        <v>26</v>
      </c>
      <c r="G105" s="7"/>
      <c r="H105" s="7">
        <f t="shared" si="7"/>
        <v>0</v>
      </c>
      <c r="I105" s="24" t="s">
        <v>190</v>
      </c>
    </row>
    <row r="106" ht="30" customHeight="1" spans="1:9">
      <c r="A106" s="7">
        <v>104</v>
      </c>
      <c r="B106" s="22"/>
      <c r="C106" s="18"/>
      <c r="D106" s="23" t="s">
        <v>189</v>
      </c>
      <c r="E106" s="31">
        <v>16</v>
      </c>
      <c r="F106" s="28" t="s">
        <v>26</v>
      </c>
      <c r="G106" s="7"/>
      <c r="H106" s="7">
        <f t="shared" si="7"/>
        <v>0</v>
      </c>
      <c r="I106" s="24" t="s">
        <v>191</v>
      </c>
    </row>
    <row r="107" ht="30" customHeight="1" spans="1:9">
      <c r="A107" s="7">
        <v>105</v>
      </c>
      <c r="B107" s="22"/>
      <c r="C107" s="18"/>
      <c r="D107" s="23" t="s">
        <v>192</v>
      </c>
      <c r="E107" s="28">
        <v>7.91</v>
      </c>
      <c r="F107" s="28" t="s">
        <v>134</v>
      </c>
      <c r="G107" s="7"/>
      <c r="H107" s="7">
        <f t="shared" si="7"/>
        <v>0</v>
      </c>
      <c r="I107" s="24" t="s">
        <v>193</v>
      </c>
    </row>
    <row r="108" ht="30" customHeight="1" spans="1:9">
      <c r="A108" s="7">
        <v>106</v>
      </c>
      <c r="B108" s="22"/>
      <c r="C108" s="18"/>
      <c r="D108" s="23" t="s">
        <v>194</v>
      </c>
      <c r="E108" s="28">
        <v>1.95</v>
      </c>
      <c r="F108" s="28" t="s">
        <v>134</v>
      </c>
      <c r="G108" s="7"/>
      <c r="H108" s="7">
        <f t="shared" si="7"/>
        <v>0</v>
      </c>
      <c r="I108" s="24" t="s">
        <v>195</v>
      </c>
    </row>
    <row r="109" ht="30" customHeight="1" spans="1:9">
      <c r="A109" s="7">
        <v>107</v>
      </c>
      <c r="B109" s="22"/>
      <c r="C109" s="18"/>
      <c r="D109" s="23" t="s">
        <v>196</v>
      </c>
      <c r="E109" s="28">
        <v>9.27</v>
      </c>
      <c r="F109" s="28" t="s">
        <v>120</v>
      </c>
      <c r="G109" s="7"/>
      <c r="H109" s="7">
        <f t="shared" si="7"/>
        <v>0</v>
      </c>
      <c r="I109" s="24" t="s">
        <v>197</v>
      </c>
    </row>
    <row r="110" ht="71.25" spans="1:9">
      <c r="A110" s="7">
        <v>108</v>
      </c>
      <c r="B110" s="22"/>
      <c r="C110" s="18"/>
      <c r="D110" s="23" t="s">
        <v>198</v>
      </c>
      <c r="E110" s="28">
        <v>28</v>
      </c>
      <c r="F110" s="28" t="s">
        <v>17</v>
      </c>
      <c r="G110" s="7"/>
      <c r="H110" s="7">
        <f t="shared" si="7"/>
        <v>0</v>
      </c>
      <c r="I110" s="24" t="s">
        <v>199</v>
      </c>
    </row>
    <row r="111" ht="30" customHeight="1" spans="1:9">
      <c r="A111" s="7">
        <v>109</v>
      </c>
      <c r="B111" s="32"/>
      <c r="C111" s="17"/>
      <c r="D111" s="23" t="s">
        <v>200</v>
      </c>
      <c r="E111" s="28">
        <v>71.96</v>
      </c>
      <c r="F111" s="28" t="s">
        <v>120</v>
      </c>
      <c r="G111" s="7"/>
      <c r="H111" s="7">
        <f t="shared" si="7"/>
        <v>0</v>
      </c>
      <c r="I111" s="24" t="s">
        <v>201</v>
      </c>
    </row>
    <row r="112" ht="30" customHeight="1" spans="1:9">
      <c r="A112" s="7">
        <v>110</v>
      </c>
      <c r="B112" s="14" t="s">
        <v>202</v>
      </c>
      <c r="C112" s="14"/>
      <c r="D112" s="14"/>
      <c r="E112" s="7" t="s">
        <v>203</v>
      </c>
      <c r="F112" s="7"/>
      <c r="G112" s="7">
        <f>SUM(H3:H111)</f>
        <v>0</v>
      </c>
      <c r="H112" s="7"/>
      <c r="I112" s="8" t="s">
        <v>204</v>
      </c>
    </row>
  </sheetData>
  <mergeCells count="32">
    <mergeCell ref="A1:I1"/>
    <mergeCell ref="B112:D112"/>
    <mergeCell ref="E112:F112"/>
    <mergeCell ref="G112:H112"/>
    <mergeCell ref="B3:B13"/>
    <mergeCell ref="B14:B17"/>
    <mergeCell ref="B18:B29"/>
    <mergeCell ref="B31:B32"/>
    <mergeCell ref="B33:B35"/>
    <mergeCell ref="B36:B44"/>
    <mergeCell ref="B45:B47"/>
    <mergeCell ref="B48:B70"/>
    <mergeCell ref="B71:B111"/>
    <mergeCell ref="C3:C7"/>
    <mergeCell ref="C8:C13"/>
    <mergeCell ref="C15:C17"/>
    <mergeCell ref="C19:C23"/>
    <mergeCell ref="C24:C29"/>
    <mergeCell ref="C31:C32"/>
    <mergeCell ref="C33:C35"/>
    <mergeCell ref="C36:C41"/>
    <mergeCell ref="C42:C44"/>
    <mergeCell ref="C45:C47"/>
    <mergeCell ref="C48:C53"/>
    <mergeCell ref="C54:C56"/>
    <mergeCell ref="C57:C61"/>
    <mergeCell ref="C62:C68"/>
    <mergeCell ref="C71:C111"/>
    <mergeCell ref="I3:I5"/>
    <mergeCell ref="I19:I21"/>
    <mergeCell ref="I48:I50"/>
    <mergeCell ref="I57:I59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QY</dc:creator>
  <cp:lastModifiedBy>张兆轩</cp:lastModifiedBy>
  <dcterms:created xsi:type="dcterms:W3CDTF">2025-07-25T01:00:00Z</dcterms:created>
  <dcterms:modified xsi:type="dcterms:W3CDTF">2025-11-24T06:14:51Z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6313DAC7689746D78744EE4FDD73391E_13</vt:lpwstr>
  </property>
  <property fmtid="{D5CDD505-2E9C-101B-9397-08002B2CF9AE}" pid="3" name="KSOProductBuildVer">
    <vt:lpwstr>2052-12.1.0.23542</vt:lpwstr>
  </property>
</Properties>
</file>