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05" windowHeight="11775"/>
  </bookViews>
  <sheets>
    <sheet name="灯具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<sst xmlns="http://schemas.openxmlformats.org/spreadsheetml/2006/main" count="207" uniqueCount="68">
  <si>
    <t>灯具清单及报价明细表</t>
  </si>
  <si>
    <t>序号</t>
  </si>
  <si>
    <t>楼层</t>
  </si>
  <si>
    <t>区域</t>
  </si>
  <si>
    <t>产品名称</t>
  </si>
  <si>
    <t>参照图</t>
  </si>
  <si>
    <t>材质</t>
  </si>
  <si>
    <t>规格(W*D*H)mm</t>
  </si>
  <si>
    <t>单位</t>
  </si>
  <si>
    <t>数量</t>
  </si>
  <si>
    <t>房间数</t>
  </si>
  <si>
    <t>总数</t>
  </si>
  <si>
    <t>响应参数及规格</t>
  </si>
  <si>
    <t>单价(元）</t>
  </si>
  <si>
    <t>总价（元）</t>
  </si>
  <si>
    <t>备注</t>
  </si>
  <si>
    <t>一层</t>
  </si>
  <si>
    <t>过厅服务台</t>
  </si>
  <si>
    <t>台灯</t>
  </si>
  <si>
    <t>1、金属材质灯体，米白色布艺灯罩；
2、优质E27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</si>
  <si>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常规</t>
  </si>
  <si>
    <t>件</t>
  </si>
  <si>
    <t>二层</t>
  </si>
  <si>
    <t>宴会厅</t>
  </si>
  <si>
    <t>艺术吊灯</t>
  </si>
  <si>
    <t>1、304不锈钢灯体，透明亚克力气泡圆柱；
2、优质E27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</si>
  <si>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15040*3100</t>
  </si>
  <si>
    <t>组</t>
  </si>
  <si>
    <t>三层</t>
  </si>
  <si>
    <t>大包厢18位</t>
  </si>
  <si>
    <t>吊灯</t>
  </si>
  <si>
    <t>1、优质304不锈钢底板，米白色布艺灯罩；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</si>
  <si>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D2700</t>
  </si>
  <si>
    <t>壁灯</t>
  </si>
  <si>
    <t>中包厢1、2、3（12位）</t>
  </si>
  <si>
    <t>D1200</t>
  </si>
  <si>
    <t>中包厢4（16位）</t>
  </si>
  <si>
    <t>D1900</t>
  </si>
  <si>
    <t>五~十层</t>
  </si>
  <si>
    <t>02双床房（每层6间）</t>
  </si>
  <si>
    <t>1、优质金属灯体，石材底座；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</si>
  <si>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床头吊灯</t>
  </si>
  <si>
    <t>1、优质金属灯罩；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</si>
  <si>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阅读灯</t>
  </si>
  <si>
    <t>1、优质304不锈钢灯体；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</si>
  <si>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03大床房（五层10间，六~十层每层12间）</t>
  </si>
  <si>
    <t>落地灯</t>
  </si>
  <si>
    <t>1、优质金属灯体；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</si>
  <si>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床头壁灯</t>
  </si>
  <si>
    <t>04残疾人大床房（五层2间）</t>
  </si>
  <si>
    <t>11层
(每层1间)</t>
  </si>
  <si>
    <t>大套房</t>
  </si>
  <si>
    <t>床头柜台灯</t>
  </si>
  <si>
    <t>1、优质石材灯体，米白色布艺灯罩；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</si>
  <si>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沙发背景照画灯</t>
  </si>
  <si>
    <t>床头背景照画灯</t>
  </si>
  <si>
    <t>边几台灯</t>
  </si>
  <si>
    <t>11层
(每层3间)</t>
  </si>
  <si>
    <t>套房1</t>
  </si>
  <si>
    <t>客厅落地灯</t>
  </si>
  <si>
    <t>1、优质304不锈钢底板灯体，米白色布艺灯罩；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</si>
  <si>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11层
(每层4间)</t>
  </si>
  <si>
    <t>套房2</t>
  </si>
  <si>
    <t>12-18层(每层8间)</t>
  </si>
  <si>
    <t>公寓</t>
  </si>
  <si>
    <t>每层有1个房间为2件</t>
  </si>
  <si>
    <t>合计</t>
  </si>
  <si>
    <r>
      <rPr>
        <sz val="10"/>
        <color rgb="FF000000"/>
        <rFont val="宋体"/>
        <charset val="134"/>
      </rPr>
      <t>说明:1、清单尺寸为施工图测量尺寸，实际尺寸会根据现场实际测量尺寸进行调整，以最终摆放尺寸为准。</t>
    </r>
    <r>
      <rPr>
        <sz val="10"/>
        <color rgb="FFFF0000"/>
        <rFont val="宋体"/>
        <charset val="134"/>
      </rPr>
      <t>2、上述各产品的款式、材质、规格、数量等供参考，投标人需按采购人结合现场情况和经营需要最终确定的产品、数量生产、供货。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</si>
</sst>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i/>
      <sz val="10"/>
      <name val="宋体"/>
      <charset val="134"/>
      <scheme val="minor"/>
    </font>
    <font>
      <b/>
      <sz val="10"/>
      <color rgb="FF000000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7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6" fillId="0" borderId="0" applyBorder="0"/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0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5" fillId="0" borderId="2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182880</xdr:colOff>
      <xdr:row>2</xdr:row>
      <xdr:rowOff>354330</xdr:rowOff>
    </xdr:from>
    <xdr:to>
      <xdr:col>4</xdr:col>
      <xdr:colOff>712470</xdr:colOff>
      <xdr:row>2</xdr:row>
      <xdr:rowOff>1032510</xdr:rowOff>
    </xdr:to>
    <xdr:pic>
      <xdr:nvPicPr>
        <xdr:cNvPr id="2" name="ID_6DA6D588ABA24BEFBC966C65181317D3" descr="post_object_image_1100660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56435" y="989330"/>
          <a:ext cx="529590" cy="678180"/>
        </a:xfrm>
        <a:prstGeom prst="rect">
          <a:avLst/>
        </a:prstGeom>
      </xdr:spPr>
    </xdr:pic>
    <xdr:clientData/>
  </xdr:twoCellAnchor>
  <xdr:twoCellAnchor editAs="oneCell">
    <xdr:from>
      <xdr:col>4</xdr:col>
      <xdr:colOff>308610</xdr:colOff>
      <xdr:row>4</xdr:row>
      <xdr:rowOff>19050</xdr:rowOff>
    </xdr:from>
    <xdr:to>
      <xdr:col>4</xdr:col>
      <xdr:colOff>1862455</xdr:colOff>
      <xdr:row>4</xdr:row>
      <xdr:rowOff>1257300</xdr:rowOff>
    </xdr:to>
    <xdr:pic>
      <xdr:nvPicPr>
        <xdr:cNvPr id="3" name="ID_8C38217C794941828F9308426515D3A9" descr="post_object_image_69762116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82165" y="4073525"/>
          <a:ext cx="155384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765810</xdr:colOff>
      <xdr:row>5</xdr:row>
      <xdr:rowOff>19050</xdr:rowOff>
    </xdr:from>
    <xdr:to>
      <xdr:col>4</xdr:col>
      <xdr:colOff>1405255</xdr:colOff>
      <xdr:row>5</xdr:row>
      <xdr:rowOff>1257300</xdr:rowOff>
    </xdr:to>
    <xdr:pic>
      <xdr:nvPicPr>
        <xdr:cNvPr id="4" name="ID_2FD635592BB04E788CADEDE727F2435C" descr="post_object_image_11776474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539365" y="5892800"/>
          <a:ext cx="63944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539750</xdr:colOff>
      <xdr:row>6</xdr:row>
      <xdr:rowOff>19050</xdr:rowOff>
    </xdr:from>
    <xdr:to>
      <xdr:col>4</xdr:col>
      <xdr:colOff>1631950</xdr:colOff>
      <xdr:row>6</xdr:row>
      <xdr:rowOff>1257300</xdr:rowOff>
    </xdr:to>
    <xdr:pic>
      <xdr:nvPicPr>
        <xdr:cNvPr id="5" name="ID_16DC71F1F762463191553FC21A92FD22" descr="post_object_image_15301189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313305" y="7759700"/>
          <a:ext cx="109220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539750</xdr:colOff>
      <xdr:row>7</xdr:row>
      <xdr:rowOff>19050</xdr:rowOff>
    </xdr:from>
    <xdr:to>
      <xdr:col>4</xdr:col>
      <xdr:colOff>1631950</xdr:colOff>
      <xdr:row>7</xdr:row>
      <xdr:rowOff>1257300</xdr:rowOff>
    </xdr:to>
    <xdr:pic>
      <xdr:nvPicPr>
        <xdr:cNvPr id="6" name="ID_16DC71F1F762463191553FC21A92FD22" descr="post_object_image_15301189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313305" y="9626600"/>
          <a:ext cx="109220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10</xdr:row>
      <xdr:rowOff>223520</xdr:rowOff>
    </xdr:from>
    <xdr:to>
      <xdr:col>4</xdr:col>
      <xdr:colOff>1619250</xdr:colOff>
      <xdr:row>10</xdr:row>
      <xdr:rowOff>1433195</xdr:rowOff>
    </xdr:to>
    <xdr:pic>
      <xdr:nvPicPr>
        <xdr:cNvPr id="7" name="ID_9831B11322A44D809D0ADC3DA2A721F8" descr="post_object_image_29673093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059305" y="15431770"/>
          <a:ext cx="1333500" cy="1209675"/>
        </a:xfrm>
        <a:prstGeom prst="rect">
          <a:avLst/>
        </a:prstGeom>
      </xdr:spPr>
    </xdr:pic>
    <xdr:clientData/>
  </xdr:twoCellAnchor>
  <xdr:twoCellAnchor editAs="oneCell">
    <xdr:from>
      <xdr:col>4</xdr:col>
      <xdr:colOff>409575</xdr:colOff>
      <xdr:row>15</xdr:row>
      <xdr:rowOff>233045</xdr:rowOff>
    </xdr:from>
    <xdr:to>
      <xdr:col>4</xdr:col>
      <xdr:colOff>1743075</xdr:colOff>
      <xdr:row>15</xdr:row>
      <xdr:rowOff>1442720</xdr:rowOff>
    </xdr:to>
    <xdr:pic>
      <xdr:nvPicPr>
        <xdr:cNvPr id="8" name="ID_9831B11322A44D809D0ADC3DA2A721F8" descr="post_object_image_29673093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183130" y="24775795"/>
          <a:ext cx="1333500" cy="1209675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381000</xdr:colOff>
      <xdr:row>20</xdr:row>
      <xdr:rowOff>252095</xdr:rowOff>
    </xdr:from>
    <xdr:to>
      <xdr:col>4</xdr:col>
      <xdr:colOff>1714500</xdr:colOff>
      <xdr:row>20</xdr:row>
      <xdr:rowOff>1461770</xdr:rowOff>
    </xdr:to>
    <xdr:pic>
      <xdr:nvPicPr>
        <xdr:cNvPr id="9" name="ID_9831B11322A44D809D0ADC3DA2A721F8" descr="post_object_image_29673093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154555" y="34129345"/>
          <a:ext cx="1333500" cy="1209675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21</xdr:row>
      <xdr:rowOff>19050</xdr:rowOff>
    </xdr:from>
    <xdr:to>
      <xdr:col>4</xdr:col>
      <xdr:colOff>1558290</xdr:colOff>
      <xdr:row>21</xdr:row>
      <xdr:rowOff>1257300</xdr:rowOff>
    </xdr:to>
    <xdr:pic>
      <xdr:nvPicPr>
        <xdr:cNvPr id="10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6965" y="357632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14</xdr:col>
      <xdr:colOff>37465</xdr:colOff>
      <xdr:row>21</xdr:row>
      <xdr:rowOff>285750</xdr:rowOff>
    </xdr:from>
    <xdr:to>
      <xdr:col>15</xdr:col>
      <xdr:colOff>0</xdr:colOff>
      <xdr:row>21</xdr:row>
      <xdr:rowOff>1524000</xdr:rowOff>
    </xdr:to>
    <xdr:pic>
      <xdr:nvPicPr>
        <xdr:cNvPr id="11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2537440" y="36029900"/>
          <a:ext cx="118173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143510</xdr:colOff>
      <xdr:row>24</xdr:row>
      <xdr:rowOff>259715</xdr:rowOff>
    </xdr:from>
    <xdr:to>
      <xdr:col>4</xdr:col>
      <xdr:colOff>767715</xdr:colOff>
      <xdr:row>24</xdr:row>
      <xdr:rowOff>860425</xdr:rowOff>
    </xdr:to>
    <xdr:pic>
      <xdr:nvPicPr>
        <xdr:cNvPr id="12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17065" y="41604565"/>
          <a:ext cx="624205" cy="600710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25</xdr:row>
      <xdr:rowOff>19050</xdr:rowOff>
    </xdr:from>
    <xdr:to>
      <xdr:col>4</xdr:col>
      <xdr:colOff>1558290</xdr:colOff>
      <xdr:row>25</xdr:row>
      <xdr:rowOff>1257300</xdr:rowOff>
    </xdr:to>
    <xdr:pic>
      <xdr:nvPicPr>
        <xdr:cNvPr id="13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6965" y="432308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14</xdr:col>
      <xdr:colOff>21590</xdr:colOff>
      <xdr:row>25</xdr:row>
      <xdr:rowOff>19050</xdr:rowOff>
    </xdr:from>
    <xdr:to>
      <xdr:col>15</xdr:col>
      <xdr:colOff>0</xdr:colOff>
      <xdr:row>25</xdr:row>
      <xdr:rowOff>1257300</xdr:rowOff>
    </xdr:to>
    <xdr:pic>
      <xdr:nvPicPr>
        <xdr:cNvPr id="14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2521565" y="43230800"/>
          <a:ext cx="11976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79375</xdr:colOff>
      <xdr:row>28</xdr:row>
      <xdr:rowOff>356870</xdr:rowOff>
    </xdr:from>
    <xdr:to>
      <xdr:col>4</xdr:col>
      <xdr:colOff>590550</xdr:colOff>
      <xdr:row>28</xdr:row>
      <xdr:rowOff>887095</xdr:rowOff>
    </xdr:to>
    <xdr:pic>
      <xdr:nvPicPr>
        <xdr:cNvPr id="15" name="ID_5F66491419124AF1B19AC00FAD56CCCE" descr="post_object_image_1999681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852930" y="49169320"/>
          <a:ext cx="511175" cy="530225"/>
        </a:xfrm>
        <a:prstGeom prst="rect">
          <a:avLst/>
        </a:prstGeom>
      </xdr:spPr>
    </xdr:pic>
    <xdr:clientData/>
  </xdr:twoCellAnchor>
  <xdr:twoCellAnchor editAs="oneCell">
    <xdr:from>
      <xdr:col>4</xdr:col>
      <xdr:colOff>154940</xdr:colOff>
      <xdr:row>29</xdr:row>
      <xdr:rowOff>314325</xdr:rowOff>
    </xdr:from>
    <xdr:to>
      <xdr:col>4</xdr:col>
      <xdr:colOff>773430</xdr:colOff>
      <xdr:row>29</xdr:row>
      <xdr:rowOff>909320</xdr:rowOff>
    </xdr:to>
    <xdr:pic>
      <xdr:nvPicPr>
        <xdr:cNvPr id="16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28495" y="50993675"/>
          <a:ext cx="618490" cy="594995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30</xdr:row>
      <xdr:rowOff>19050</xdr:rowOff>
    </xdr:from>
    <xdr:to>
      <xdr:col>4</xdr:col>
      <xdr:colOff>1558290</xdr:colOff>
      <xdr:row>30</xdr:row>
      <xdr:rowOff>1257300</xdr:rowOff>
    </xdr:to>
    <xdr:pic>
      <xdr:nvPicPr>
        <xdr:cNvPr id="17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6965" y="525653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14</xdr:col>
      <xdr:colOff>21590</xdr:colOff>
      <xdr:row>30</xdr:row>
      <xdr:rowOff>19050</xdr:rowOff>
    </xdr:from>
    <xdr:to>
      <xdr:col>15</xdr:col>
      <xdr:colOff>0</xdr:colOff>
      <xdr:row>30</xdr:row>
      <xdr:rowOff>1257300</xdr:rowOff>
    </xdr:to>
    <xdr:pic>
      <xdr:nvPicPr>
        <xdr:cNvPr id="18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2521565" y="52565300"/>
          <a:ext cx="11976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143510</xdr:colOff>
      <xdr:row>33</xdr:row>
      <xdr:rowOff>360045</xdr:rowOff>
    </xdr:from>
    <xdr:to>
      <xdr:col>4</xdr:col>
      <xdr:colOff>744855</xdr:colOff>
      <xdr:row>33</xdr:row>
      <xdr:rowOff>939165</xdr:rowOff>
    </xdr:to>
    <xdr:pic>
      <xdr:nvPicPr>
        <xdr:cNvPr id="19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17065" y="58506995"/>
          <a:ext cx="601345" cy="579120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34</xdr:row>
      <xdr:rowOff>19050</xdr:rowOff>
    </xdr:from>
    <xdr:to>
      <xdr:col>4</xdr:col>
      <xdr:colOff>1558290</xdr:colOff>
      <xdr:row>34</xdr:row>
      <xdr:rowOff>1257300</xdr:rowOff>
    </xdr:to>
    <xdr:pic>
      <xdr:nvPicPr>
        <xdr:cNvPr id="20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6965" y="600329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14</xdr:col>
      <xdr:colOff>21590</xdr:colOff>
      <xdr:row>34</xdr:row>
      <xdr:rowOff>19050</xdr:rowOff>
    </xdr:from>
    <xdr:to>
      <xdr:col>15</xdr:col>
      <xdr:colOff>0</xdr:colOff>
      <xdr:row>34</xdr:row>
      <xdr:rowOff>1257300</xdr:rowOff>
    </xdr:to>
    <xdr:pic>
      <xdr:nvPicPr>
        <xdr:cNvPr id="21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2521565" y="60032900"/>
          <a:ext cx="11976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186690</xdr:colOff>
      <xdr:row>36</xdr:row>
      <xdr:rowOff>462915</xdr:rowOff>
    </xdr:from>
    <xdr:to>
      <xdr:col>4</xdr:col>
      <xdr:colOff>827405</xdr:colOff>
      <xdr:row>36</xdr:row>
      <xdr:rowOff>1079500</xdr:rowOff>
    </xdr:to>
    <xdr:pic>
      <xdr:nvPicPr>
        <xdr:cNvPr id="22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60245" y="64210565"/>
          <a:ext cx="640715" cy="616585"/>
        </a:xfrm>
        <a:prstGeom prst="rect">
          <a:avLst/>
        </a:prstGeom>
      </xdr:spPr>
    </xdr:pic>
    <xdr:clientData/>
  </xdr:twoCellAnchor>
  <xdr:twoCellAnchor editAs="oneCell">
    <xdr:from>
      <xdr:col>4</xdr:col>
      <xdr:colOff>819150</xdr:colOff>
      <xdr:row>2</xdr:row>
      <xdr:rowOff>215265</xdr:rowOff>
    </xdr:from>
    <xdr:to>
      <xdr:col>4</xdr:col>
      <xdr:colOff>1727835</xdr:colOff>
      <xdr:row>2</xdr:row>
      <xdr:rowOff>1156970</xdr:rowOff>
    </xdr:to>
    <xdr:pic>
      <xdr:nvPicPr>
        <xdr:cNvPr id="23" name="图片 22"/>
        <xdr:cNvPicPr/>
      </xdr:nvPicPr>
      <xdr:blipFill>
        <a:blip r:embed="rId10"/>
        <a:stretch>
          <a:fillRect/>
        </a:stretch>
      </xdr:blipFill>
      <xdr:spPr>
        <a:xfrm>
          <a:off x="2592705" y="850265"/>
          <a:ext cx="908685" cy="941705"/>
        </a:xfrm>
        <a:prstGeom prst="rect">
          <a:avLst/>
        </a:prstGeom>
      </xdr:spPr>
    </xdr:pic>
    <xdr:clientData/>
  </xdr:twoCellAnchor>
  <xdr:twoCellAnchor editAs="oneCell">
    <xdr:from>
      <xdr:col>4</xdr:col>
      <xdr:colOff>1043305</xdr:colOff>
      <xdr:row>24</xdr:row>
      <xdr:rowOff>123190</xdr:rowOff>
    </xdr:from>
    <xdr:to>
      <xdr:col>4</xdr:col>
      <xdr:colOff>1759585</xdr:colOff>
      <xdr:row>24</xdr:row>
      <xdr:rowOff>1019810</xdr:rowOff>
    </xdr:to>
    <xdr:pic>
      <xdr:nvPicPr>
        <xdr:cNvPr id="24" name="图片 23"/>
        <xdr:cNvPicPr/>
      </xdr:nvPicPr>
      <xdr:blipFill>
        <a:blip r:embed="rId11"/>
        <a:stretch>
          <a:fillRect/>
        </a:stretch>
      </xdr:blipFill>
      <xdr:spPr>
        <a:xfrm>
          <a:off x="2816860" y="41468040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1015365</xdr:colOff>
      <xdr:row>28</xdr:row>
      <xdr:rowOff>104775</xdr:rowOff>
    </xdr:from>
    <xdr:to>
      <xdr:col>4</xdr:col>
      <xdr:colOff>1546860</xdr:colOff>
      <xdr:row>28</xdr:row>
      <xdr:rowOff>1188085</xdr:rowOff>
    </xdr:to>
    <xdr:pic>
      <xdr:nvPicPr>
        <xdr:cNvPr id="25" name="图片 24"/>
        <xdr:cNvPicPr/>
      </xdr:nvPicPr>
      <xdr:blipFill>
        <a:blip r:embed="rId12"/>
        <a:stretch>
          <a:fillRect/>
        </a:stretch>
      </xdr:blipFill>
      <xdr:spPr>
        <a:xfrm>
          <a:off x="2788920" y="48917225"/>
          <a:ext cx="531495" cy="1083310"/>
        </a:xfrm>
        <a:prstGeom prst="rect">
          <a:avLst/>
        </a:prstGeom>
      </xdr:spPr>
    </xdr:pic>
    <xdr:clientData/>
  </xdr:twoCellAnchor>
  <xdr:twoCellAnchor editAs="oneCell">
    <xdr:from>
      <xdr:col>4</xdr:col>
      <xdr:colOff>1139825</xdr:colOff>
      <xdr:row>29</xdr:row>
      <xdr:rowOff>146050</xdr:rowOff>
    </xdr:from>
    <xdr:to>
      <xdr:col>4</xdr:col>
      <xdr:colOff>1856105</xdr:colOff>
      <xdr:row>29</xdr:row>
      <xdr:rowOff>1042670</xdr:rowOff>
    </xdr:to>
    <xdr:pic>
      <xdr:nvPicPr>
        <xdr:cNvPr id="26" name="图片 25"/>
        <xdr:cNvPicPr/>
      </xdr:nvPicPr>
      <xdr:blipFill>
        <a:blip r:embed="rId11"/>
        <a:stretch>
          <a:fillRect/>
        </a:stretch>
      </xdr:blipFill>
      <xdr:spPr>
        <a:xfrm>
          <a:off x="2913380" y="50825400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1094740</xdr:colOff>
      <xdr:row>33</xdr:row>
      <xdr:rowOff>95250</xdr:rowOff>
    </xdr:from>
    <xdr:to>
      <xdr:col>4</xdr:col>
      <xdr:colOff>1811020</xdr:colOff>
      <xdr:row>33</xdr:row>
      <xdr:rowOff>991870</xdr:rowOff>
    </xdr:to>
    <xdr:pic>
      <xdr:nvPicPr>
        <xdr:cNvPr id="27" name="图片 26"/>
        <xdr:cNvPicPr/>
      </xdr:nvPicPr>
      <xdr:blipFill>
        <a:blip r:embed="rId11"/>
        <a:stretch>
          <a:fillRect/>
        </a:stretch>
      </xdr:blipFill>
      <xdr:spPr>
        <a:xfrm>
          <a:off x="2868295" y="58242200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996315</xdr:colOff>
      <xdr:row>36</xdr:row>
      <xdr:rowOff>300990</xdr:rowOff>
    </xdr:from>
    <xdr:to>
      <xdr:col>4</xdr:col>
      <xdr:colOff>1712595</xdr:colOff>
      <xdr:row>36</xdr:row>
      <xdr:rowOff>1197610</xdr:rowOff>
    </xdr:to>
    <xdr:pic>
      <xdr:nvPicPr>
        <xdr:cNvPr id="28" name="图片 27"/>
        <xdr:cNvPicPr/>
      </xdr:nvPicPr>
      <xdr:blipFill>
        <a:blip r:embed="rId11"/>
        <a:stretch>
          <a:fillRect/>
        </a:stretch>
      </xdr:blipFill>
      <xdr:spPr>
        <a:xfrm>
          <a:off x="2769870" y="64048640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437515</xdr:colOff>
      <xdr:row>8</xdr:row>
      <xdr:rowOff>50800</xdr:rowOff>
    </xdr:from>
    <xdr:to>
      <xdr:col>4</xdr:col>
      <xdr:colOff>1591310</xdr:colOff>
      <xdr:row>8</xdr:row>
      <xdr:rowOff>1691640</xdr:rowOff>
    </xdr:to>
    <xdr:pic>
      <xdr:nvPicPr>
        <xdr:cNvPr id="29" name="ID_1C48F9C80EB44639AE42093637FD5732" descr="post_object_image_39353466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2211070" y="11525250"/>
          <a:ext cx="1153795" cy="1640840"/>
        </a:xfrm>
        <a:prstGeom prst="rect">
          <a:avLst/>
        </a:prstGeom>
      </xdr:spPr>
    </xdr:pic>
    <xdr:clientData/>
  </xdr:twoCellAnchor>
  <xdr:twoCellAnchor editAs="oneCell">
    <xdr:from>
      <xdr:col>4</xdr:col>
      <xdr:colOff>866775</xdr:colOff>
      <xdr:row>9</xdr:row>
      <xdr:rowOff>57150</xdr:rowOff>
    </xdr:from>
    <xdr:to>
      <xdr:col>4</xdr:col>
      <xdr:colOff>1202690</xdr:colOff>
      <xdr:row>9</xdr:row>
      <xdr:rowOff>1525905</xdr:rowOff>
    </xdr:to>
    <xdr:pic>
      <xdr:nvPicPr>
        <xdr:cNvPr id="30" name="ID_FD242D0A32074C5C9288C0CD07B6BCDF" descr="post_object_image_124262830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2640330" y="13398500"/>
          <a:ext cx="335915" cy="1468755"/>
        </a:xfrm>
        <a:prstGeom prst="rect">
          <a:avLst/>
        </a:prstGeom>
      </xdr:spPr>
    </xdr:pic>
    <xdr:clientData/>
  </xdr:twoCellAnchor>
  <xdr:twoCellAnchor editAs="oneCell">
    <xdr:from>
      <xdr:col>4</xdr:col>
      <xdr:colOff>675640</xdr:colOff>
      <xdr:row>11</xdr:row>
      <xdr:rowOff>66675</xdr:rowOff>
    </xdr:from>
    <xdr:to>
      <xdr:col>4</xdr:col>
      <xdr:colOff>1362710</xdr:colOff>
      <xdr:row>11</xdr:row>
      <xdr:rowOff>1611630</xdr:rowOff>
    </xdr:to>
    <xdr:pic>
      <xdr:nvPicPr>
        <xdr:cNvPr id="31" name="ID_8201A2992D294CC7ADDD52683BDDCD6F" descr="post_object_image_384393238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2449195" y="17141825"/>
          <a:ext cx="687070" cy="1544955"/>
        </a:xfrm>
        <a:prstGeom prst="rect">
          <a:avLst/>
        </a:prstGeom>
      </xdr:spPr>
    </xdr:pic>
    <xdr:clientData/>
  </xdr:twoCellAnchor>
  <xdr:twoCellAnchor editAs="oneCell">
    <xdr:from>
      <xdr:col>4</xdr:col>
      <xdr:colOff>377825</xdr:colOff>
      <xdr:row>12</xdr:row>
      <xdr:rowOff>76200</xdr:rowOff>
    </xdr:from>
    <xdr:to>
      <xdr:col>4</xdr:col>
      <xdr:colOff>1612265</xdr:colOff>
      <xdr:row>12</xdr:row>
      <xdr:rowOff>1679575</xdr:rowOff>
    </xdr:to>
    <xdr:pic>
      <xdr:nvPicPr>
        <xdr:cNvPr id="32" name="ID_4AF624807BDA46E0B78D55D59C55679C" descr="post_object_image_3907845565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151380" y="19018250"/>
          <a:ext cx="1234440" cy="1603375"/>
        </a:xfrm>
        <a:prstGeom prst="rect">
          <a:avLst/>
        </a:prstGeom>
      </xdr:spPr>
    </xdr:pic>
    <xdr:clientData/>
  </xdr:twoCellAnchor>
  <xdr:twoCellAnchor editAs="oneCell">
    <xdr:from>
      <xdr:col>4</xdr:col>
      <xdr:colOff>758190</xdr:colOff>
      <xdr:row>13</xdr:row>
      <xdr:rowOff>76200</xdr:rowOff>
    </xdr:from>
    <xdr:to>
      <xdr:col>4</xdr:col>
      <xdr:colOff>1384300</xdr:colOff>
      <xdr:row>13</xdr:row>
      <xdr:rowOff>1832610</xdr:rowOff>
    </xdr:to>
    <xdr:pic>
      <xdr:nvPicPr>
        <xdr:cNvPr id="33" name="ID_6B3656C7ACC94D638DDD7DA654C3766C" descr="post_object_image_420229973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2531745" y="20885150"/>
          <a:ext cx="626110" cy="1756410"/>
        </a:xfrm>
        <a:prstGeom prst="rect">
          <a:avLst/>
        </a:prstGeom>
      </xdr:spPr>
    </xdr:pic>
    <xdr:clientData/>
  </xdr:twoCellAnchor>
  <xdr:twoCellAnchor editAs="oneCell">
    <xdr:from>
      <xdr:col>4</xdr:col>
      <xdr:colOff>271780</xdr:colOff>
      <xdr:row>14</xdr:row>
      <xdr:rowOff>76200</xdr:rowOff>
    </xdr:from>
    <xdr:to>
      <xdr:col>4</xdr:col>
      <xdr:colOff>1709420</xdr:colOff>
      <xdr:row>14</xdr:row>
      <xdr:rowOff>1697990</xdr:rowOff>
    </xdr:to>
    <xdr:pic>
      <xdr:nvPicPr>
        <xdr:cNvPr id="34" name="ID_5DB1EE0E46C3424CAA3E1588A3513615" descr="post_object_image_1259596471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2045335" y="22752050"/>
          <a:ext cx="1437640" cy="1621790"/>
        </a:xfrm>
        <a:prstGeom prst="rect">
          <a:avLst/>
        </a:prstGeom>
      </xdr:spPr>
    </xdr:pic>
    <xdr:clientData/>
  </xdr:twoCellAnchor>
  <xdr:twoCellAnchor editAs="oneCell">
    <xdr:from>
      <xdr:col>4</xdr:col>
      <xdr:colOff>677545</xdr:colOff>
      <xdr:row>16</xdr:row>
      <xdr:rowOff>76200</xdr:rowOff>
    </xdr:from>
    <xdr:to>
      <xdr:col>4</xdr:col>
      <xdr:colOff>1417955</xdr:colOff>
      <xdr:row>16</xdr:row>
      <xdr:rowOff>1744980</xdr:rowOff>
    </xdr:to>
    <xdr:pic>
      <xdr:nvPicPr>
        <xdr:cNvPr id="35" name="ID_8201A2992D294CC7ADDD52683BDDCD6F" descr="post_object_image_384393238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2451100" y="26485850"/>
          <a:ext cx="740410" cy="1668780"/>
        </a:xfrm>
        <a:prstGeom prst="rect">
          <a:avLst/>
        </a:prstGeom>
      </xdr:spPr>
    </xdr:pic>
    <xdr:clientData/>
  </xdr:twoCellAnchor>
  <xdr:twoCellAnchor editAs="oneCell">
    <xdr:from>
      <xdr:col>4</xdr:col>
      <xdr:colOff>377825</xdr:colOff>
      <xdr:row>17</xdr:row>
      <xdr:rowOff>76200</xdr:rowOff>
    </xdr:from>
    <xdr:to>
      <xdr:col>4</xdr:col>
      <xdr:colOff>1640840</xdr:colOff>
      <xdr:row>17</xdr:row>
      <xdr:rowOff>1716405</xdr:rowOff>
    </xdr:to>
    <xdr:pic>
      <xdr:nvPicPr>
        <xdr:cNvPr id="36" name="ID_4AF624807BDA46E0B78D55D59C55679C" descr="post_object_image_3907845565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151380" y="28352750"/>
          <a:ext cx="1263015" cy="1640205"/>
        </a:xfrm>
        <a:prstGeom prst="rect">
          <a:avLst/>
        </a:prstGeom>
      </xdr:spPr>
    </xdr:pic>
    <xdr:clientData/>
  </xdr:twoCellAnchor>
  <xdr:twoCellAnchor editAs="oneCell">
    <xdr:from>
      <xdr:col>4</xdr:col>
      <xdr:colOff>758190</xdr:colOff>
      <xdr:row>18</xdr:row>
      <xdr:rowOff>76200</xdr:rowOff>
    </xdr:from>
    <xdr:to>
      <xdr:col>4</xdr:col>
      <xdr:colOff>1374775</xdr:colOff>
      <xdr:row>18</xdr:row>
      <xdr:rowOff>1805305</xdr:rowOff>
    </xdr:to>
    <xdr:pic>
      <xdr:nvPicPr>
        <xdr:cNvPr id="37" name="ID_6B3656C7ACC94D638DDD7DA654C3766C" descr="post_object_image_420229973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2531745" y="30219650"/>
          <a:ext cx="616585" cy="1729105"/>
        </a:xfrm>
        <a:prstGeom prst="rect">
          <a:avLst/>
        </a:prstGeom>
      </xdr:spPr>
    </xdr:pic>
    <xdr:clientData/>
  </xdr:twoCellAnchor>
  <xdr:twoCellAnchor editAs="oneCell">
    <xdr:from>
      <xdr:col>4</xdr:col>
      <xdr:colOff>271780</xdr:colOff>
      <xdr:row>19</xdr:row>
      <xdr:rowOff>76200</xdr:rowOff>
    </xdr:from>
    <xdr:to>
      <xdr:col>4</xdr:col>
      <xdr:colOff>1690370</xdr:colOff>
      <xdr:row>19</xdr:row>
      <xdr:rowOff>1676400</xdr:rowOff>
    </xdr:to>
    <xdr:pic>
      <xdr:nvPicPr>
        <xdr:cNvPr id="38" name="ID_5DB1EE0E46C3424CAA3E1588A3513615" descr="post_object_image_1259596471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2045335" y="32086550"/>
          <a:ext cx="1418590" cy="1600200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</xdr:colOff>
      <xdr:row>22</xdr:row>
      <xdr:rowOff>76200</xdr:rowOff>
    </xdr:from>
    <xdr:to>
      <xdr:col>4</xdr:col>
      <xdr:colOff>1701165</xdr:colOff>
      <xdr:row>22</xdr:row>
      <xdr:rowOff>1732915</xdr:rowOff>
    </xdr:to>
    <xdr:pic>
      <xdr:nvPicPr>
        <xdr:cNvPr id="39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91690" y="37687250"/>
          <a:ext cx="1383030" cy="1656715"/>
        </a:xfrm>
        <a:prstGeom prst="rect">
          <a:avLst/>
        </a:prstGeom>
      </xdr:spPr>
    </xdr:pic>
    <xdr:clientData/>
  </xdr:twoCellAnchor>
  <xdr:twoCellAnchor editAs="oneCell">
    <xdr:from>
      <xdr:col>4</xdr:col>
      <xdr:colOff>330835</xdr:colOff>
      <xdr:row>23</xdr:row>
      <xdr:rowOff>76200</xdr:rowOff>
    </xdr:from>
    <xdr:to>
      <xdr:col>4</xdr:col>
      <xdr:colOff>1687830</xdr:colOff>
      <xdr:row>23</xdr:row>
      <xdr:rowOff>1728470</xdr:rowOff>
    </xdr:to>
    <xdr:pic>
      <xdr:nvPicPr>
        <xdr:cNvPr id="40" name="ID_8683FFDFB0844006A0D0E56C4F22D869" descr="post_object_image_385812863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104390" y="39554150"/>
          <a:ext cx="1356995" cy="1652270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</xdr:colOff>
      <xdr:row>26</xdr:row>
      <xdr:rowOff>28575</xdr:rowOff>
    </xdr:from>
    <xdr:to>
      <xdr:col>4</xdr:col>
      <xdr:colOff>1729740</xdr:colOff>
      <xdr:row>26</xdr:row>
      <xdr:rowOff>1719580</xdr:rowOff>
    </xdr:to>
    <xdr:pic>
      <xdr:nvPicPr>
        <xdr:cNvPr id="41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91690" y="45107225"/>
          <a:ext cx="1411605" cy="1691005"/>
        </a:xfrm>
        <a:prstGeom prst="rect">
          <a:avLst/>
        </a:prstGeom>
      </xdr:spPr>
    </xdr:pic>
    <xdr:clientData/>
  </xdr:twoCellAnchor>
  <xdr:twoCellAnchor editAs="oneCell">
    <xdr:from>
      <xdr:col>4</xdr:col>
      <xdr:colOff>330835</xdr:colOff>
      <xdr:row>27</xdr:row>
      <xdr:rowOff>76200</xdr:rowOff>
    </xdr:from>
    <xdr:to>
      <xdr:col>4</xdr:col>
      <xdr:colOff>1697355</xdr:colOff>
      <xdr:row>27</xdr:row>
      <xdr:rowOff>1740535</xdr:rowOff>
    </xdr:to>
    <xdr:pic>
      <xdr:nvPicPr>
        <xdr:cNvPr id="42" name="ID_8683FFDFB0844006A0D0E56C4F22D869" descr="post_object_image_385812863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104390" y="47021750"/>
          <a:ext cx="1366520" cy="1664335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</xdr:colOff>
      <xdr:row>31</xdr:row>
      <xdr:rowOff>0</xdr:rowOff>
    </xdr:from>
    <xdr:to>
      <xdr:col>4</xdr:col>
      <xdr:colOff>1853565</xdr:colOff>
      <xdr:row>31</xdr:row>
      <xdr:rowOff>1838325</xdr:rowOff>
    </xdr:to>
    <xdr:pic>
      <xdr:nvPicPr>
        <xdr:cNvPr id="43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91690" y="54413150"/>
          <a:ext cx="1535430" cy="1838325"/>
        </a:xfrm>
        <a:prstGeom prst="rect">
          <a:avLst/>
        </a:prstGeom>
      </xdr:spPr>
    </xdr:pic>
    <xdr:clientData/>
  </xdr:twoCellAnchor>
  <xdr:twoCellAnchor editAs="oneCell">
    <xdr:from>
      <xdr:col>4</xdr:col>
      <xdr:colOff>292735</xdr:colOff>
      <xdr:row>32</xdr:row>
      <xdr:rowOff>19050</xdr:rowOff>
    </xdr:from>
    <xdr:to>
      <xdr:col>4</xdr:col>
      <xdr:colOff>1802130</xdr:colOff>
      <xdr:row>32</xdr:row>
      <xdr:rowOff>1857375</xdr:rowOff>
    </xdr:to>
    <xdr:pic>
      <xdr:nvPicPr>
        <xdr:cNvPr id="44" name="ID_8683FFDFB0844006A0D0E56C4F22D869" descr="post_object_image_385812863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066290" y="56299100"/>
          <a:ext cx="1509395" cy="1838325"/>
        </a:xfrm>
        <a:prstGeom prst="rect">
          <a:avLst/>
        </a:prstGeom>
      </xdr:spPr>
    </xdr:pic>
    <xdr:clientData/>
  </xdr:twoCellAnchor>
  <xdr:twoCellAnchor editAs="oneCell">
    <xdr:from>
      <xdr:col>4</xdr:col>
      <xdr:colOff>299085</xdr:colOff>
      <xdr:row>35</xdr:row>
      <xdr:rowOff>19050</xdr:rowOff>
    </xdr:from>
    <xdr:to>
      <xdr:col>4</xdr:col>
      <xdr:colOff>1834515</xdr:colOff>
      <xdr:row>35</xdr:row>
      <xdr:rowOff>1857375</xdr:rowOff>
    </xdr:to>
    <xdr:pic>
      <xdr:nvPicPr>
        <xdr:cNvPr id="45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72640" y="61899800"/>
          <a:ext cx="1535430" cy="1838325"/>
        </a:xfrm>
        <a:prstGeom prst="rect">
          <a:avLst/>
        </a:prstGeom>
      </xdr:spPr>
    </xdr:pic>
    <xdr:clientData/>
  </xdr:twoCellAnchor>
  <xdr:twoCellAnchor editAs="oneCell">
    <xdr:from>
      <xdr:col>4</xdr:col>
      <xdr:colOff>13970</xdr:colOff>
      <xdr:row>3</xdr:row>
      <xdr:rowOff>612775</xdr:rowOff>
    </xdr:from>
    <xdr:to>
      <xdr:col>5</xdr:col>
      <xdr:colOff>0</xdr:colOff>
      <xdr:row>3</xdr:row>
      <xdr:rowOff>1442085</xdr:rowOff>
    </xdr:to>
    <xdr:pic>
      <xdr:nvPicPr>
        <xdr:cNvPr id="46" name="ID_14E6F169B58F4321B2F5FDC2618E15FC" descr="post_object_image_2213499841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787525" y="2647950"/>
          <a:ext cx="2148840" cy="8293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9"/>
  <sheetViews>
    <sheetView tabSelected="1" workbookViewId="0">
      <pane ySplit="2" topLeftCell="A9" activePane="bottomLeft" state="frozen"/>
      <selection/>
      <selection pane="bottomLeft" activeCell="F4" sqref="F4"/>
    </sheetView>
  </sheetViews>
  <sheetFormatPr defaultColWidth="9" defaultRowHeight="13.5"/>
  <cols>
    <col min="1" max="1" width="3.75833333333333" style="4" customWidth="1"/>
    <col min="2" max="2" width="4.75833333333333" style="4" customWidth="1"/>
    <col min="3" max="3" width="5.75833333333333" style="4" customWidth="1"/>
    <col min="4" max="4" width="9" style="4"/>
    <col min="5" max="5" width="28.3833333333333" style="4" customWidth="1"/>
    <col min="6" max="6" width="23.875" style="5" customWidth="1"/>
    <col min="7" max="7" width="15.2583333333333" style="4" customWidth="1"/>
    <col min="8" max="8" width="9" style="4" customWidth="1"/>
    <col min="9" max="10" width="5" style="4" customWidth="1"/>
    <col min="11" max="11" width="4" style="4" customWidth="1"/>
    <col min="12" max="12" width="19.5" style="4" customWidth="1"/>
    <col min="13" max="13" width="13" style="4" customWidth="1"/>
    <col min="14" max="14" width="17.75" style="4" customWidth="1"/>
    <col min="15" max="15" width="16" style="4" customWidth="1"/>
    <col min="16" max="16384" width="9" style="4"/>
  </cols>
  <sheetData>
    <row r="1" ht="20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30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25" t="s">
        <v>10</v>
      </c>
      <c r="K2" s="25" t="s">
        <v>11</v>
      </c>
      <c r="L2" s="26" t="s">
        <v>12</v>
      </c>
      <c r="M2" s="26" t="s">
        <v>13</v>
      </c>
      <c r="N2" s="26" t="s">
        <v>14</v>
      </c>
      <c r="O2" s="7" t="s">
        <v>15</v>
      </c>
    </row>
    <row r="3" s="1" customFormat="1" ht="110.25" customHeight="1" spans="1:15">
      <c r="A3" s="8">
        <f t="shared" ref="A3:A37" si="0">ROW()-2</f>
        <v>1</v>
      </c>
      <c r="B3" s="9" t="s">
        <v>16</v>
      </c>
      <c r="C3" s="9" t="s">
        <v>17</v>
      </c>
      <c r="D3" s="9" t="s">
        <v>18</v>
      </c>
      <c r="E3" s="10"/>
      <c r="F3" s="11" t="s">
        <v>19</v>
      </c>
      <c r="G3" s="12" t="s">
        <v>20</v>
      </c>
      <c r="H3" s="13" t="s">
        <v>21</v>
      </c>
      <c r="I3" s="27">
        <v>1</v>
      </c>
      <c r="J3" s="27">
        <v>1</v>
      </c>
      <c r="K3" s="27">
        <f t="shared" ref="K3:K37" si="1">J3*I3</f>
        <v>1</v>
      </c>
      <c r="L3" s="27"/>
      <c r="M3" s="27"/>
      <c r="N3" s="27">
        <f t="shared" ref="N3:N37" si="2">M3*K3</f>
        <v>0</v>
      </c>
      <c r="O3" s="28"/>
    </row>
    <row r="4" s="1" customFormat="1" ht="159" customHeight="1" spans="1:15">
      <c r="A4" s="8">
        <f t="shared" si="0"/>
        <v>2</v>
      </c>
      <c r="B4" s="9" t="s">
        <v>22</v>
      </c>
      <c r="C4" s="9" t="s">
        <v>23</v>
      </c>
      <c r="D4" s="9" t="s">
        <v>24</v>
      </c>
      <c r="E4" s="10"/>
      <c r="F4" s="14" t="s">
        <v>25</v>
      </c>
      <c r="G4" s="15" t="s">
        <v>26</v>
      </c>
      <c r="H4" s="16" t="s">
        <v>27</v>
      </c>
      <c r="I4" s="27">
        <v>5</v>
      </c>
      <c r="J4" s="27">
        <v>1</v>
      </c>
      <c r="K4" s="27">
        <f t="shared" si="1"/>
        <v>5</v>
      </c>
      <c r="L4" s="27"/>
      <c r="M4" s="27"/>
      <c r="N4" s="27">
        <f t="shared" si="2"/>
        <v>0</v>
      </c>
      <c r="O4" s="28"/>
    </row>
    <row r="5" s="2" customFormat="1" ht="143.25" customHeight="1" spans="1:15">
      <c r="A5" s="8">
        <f t="shared" si="0"/>
        <v>3</v>
      </c>
      <c r="B5" s="15" t="s">
        <v>28</v>
      </c>
      <c r="C5" s="15" t="s">
        <v>29</v>
      </c>
      <c r="D5" s="15" t="s">
        <v>30</v>
      </c>
      <c r="E5" s="15"/>
      <c r="F5" s="14" t="s">
        <v>31</v>
      </c>
      <c r="G5" s="15" t="s">
        <v>32</v>
      </c>
      <c r="H5" s="15" t="s">
        <v>21</v>
      </c>
      <c r="I5" s="15">
        <v>1</v>
      </c>
      <c r="J5" s="27">
        <v>1</v>
      </c>
      <c r="K5" s="27">
        <f t="shared" si="1"/>
        <v>1</v>
      </c>
      <c r="L5" s="27"/>
      <c r="M5" s="27"/>
      <c r="N5" s="27">
        <f t="shared" si="2"/>
        <v>0</v>
      </c>
      <c r="O5" s="15"/>
    </row>
    <row r="6" s="1" customFormat="1" ht="147" customHeight="1" spans="1:15">
      <c r="A6" s="8">
        <f t="shared" si="0"/>
        <v>4</v>
      </c>
      <c r="B6" s="15" t="s">
        <v>28</v>
      </c>
      <c r="C6" s="15"/>
      <c r="D6" s="9" t="s">
        <v>33</v>
      </c>
      <c r="E6" s="17"/>
      <c r="F6" s="14" t="s">
        <v>31</v>
      </c>
      <c r="G6" s="18" t="s">
        <v>20</v>
      </c>
      <c r="H6" s="15" t="s">
        <v>21</v>
      </c>
      <c r="I6" s="27">
        <v>2</v>
      </c>
      <c r="J6" s="27">
        <v>1</v>
      </c>
      <c r="K6" s="27">
        <f t="shared" si="1"/>
        <v>2</v>
      </c>
      <c r="L6" s="27"/>
      <c r="M6" s="27"/>
      <c r="N6" s="27">
        <f t="shared" si="2"/>
        <v>0</v>
      </c>
      <c r="O6" s="17"/>
    </row>
    <row r="7" s="1" customFormat="1" ht="147" customHeight="1" spans="1:15">
      <c r="A7" s="8">
        <f t="shared" si="0"/>
        <v>5</v>
      </c>
      <c r="B7" s="15" t="s">
        <v>28</v>
      </c>
      <c r="C7" s="9" t="s">
        <v>34</v>
      </c>
      <c r="D7" s="9" t="s">
        <v>30</v>
      </c>
      <c r="E7" s="10"/>
      <c r="F7" s="14" t="s">
        <v>31</v>
      </c>
      <c r="G7" s="15" t="s">
        <v>35</v>
      </c>
      <c r="H7" s="15" t="s">
        <v>21</v>
      </c>
      <c r="I7" s="27">
        <v>1</v>
      </c>
      <c r="J7" s="27">
        <v>3</v>
      </c>
      <c r="K7" s="27">
        <f t="shared" si="1"/>
        <v>3</v>
      </c>
      <c r="L7" s="27"/>
      <c r="M7" s="27"/>
      <c r="N7" s="27">
        <f t="shared" si="2"/>
        <v>0</v>
      </c>
      <c r="O7" s="28"/>
    </row>
    <row r="8" s="1" customFormat="1" ht="147" customHeight="1" spans="1:15">
      <c r="A8" s="8">
        <f t="shared" si="0"/>
        <v>6</v>
      </c>
      <c r="B8" s="15" t="s">
        <v>28</v>
      </c>
      <c r="C8" s="9" t="s">
        <v>36</v>
      </c>
      <c r="D8" s="9" t="s">
        <v>30</v>
      </c>
      <c r="E8" s="10"/>
      <c r="F8" s="14" t="s">
        <v>31</v>
      </c>
      <c r="G8" s="15" t="s">
        <v>37</v>
      </c>
      <c r="H8" s="15" t="s">
        <v>21</v>
      </c>
      <c r="I8" s="27">
        <v>1</v>
      </c>
      <c r="J8" s="27">
        <v>1</v>
      </c>
      <c r="K8" s="27">
        <f t="shared" si="1"/>
        <v>1</v>
      </c>
      <c r="L8" s="27"/>
      <c r="M8" s="27"/>
      <c r="N8" s="27">
        <f t="shared" si="2"/>
        <v>0</v>
      </c>
      <c r="O8" s="28"/>
    </row>
    <row r="9" s="1" customFormat="1" ht="147" customHeight="1" spans="1:15">
      <c r="A9" s="8">
        <f t="shared" si="0"/>
        <v>7</v>
      </c>
      <c r="B9" s="15" t="s">
        <v>38</v>
      </c>
      <c r="C9" s="9" t="s">
        <v>39</v>
      </c>
      <c r="D9" s="9" t="s">
        <v>18</v>
      </c>
      <c r="E9" s="10"/>
      <c r="F9" s="14" t="s">
        <v>40</v>
      </c>
      <c r="G9" s="15" t="s">
        <v>20</v>
      </c>
      <c r="H9" s="15" t="s">
        <v>21</v>
      </c>
      <c r="I9" s="27">
        <v>1</v>
      </c>
      <c r="J9" s="27">
        <v>36</v>
      </c>
      <c r="K9" s="13">
        <f t="shared" si="1"/>
        <v>36</v>
      </c>
      <c r="L9" s="13"/>
      <c r="M9" s="13"/>
      <c r="N9" s="27">
        <f t="shared" si="2"/>
        <v>0</v>
      </c>
      <c r="O9" s="28"/>
    </row>
    <row r="10" s="1" customFormat="1" ht="147" customHeight="1" spans="1:15">
      <c r="A10" s="8">
        <f t="shared" si="0"/>
        <v>8</v>
      </c>
      <c r="B10" s="15" t="s">
        <v>38</v>
      </c>
      <c r="C10" s="9"/>
      <c r="D10" s="9" t="s">
        <v>41</v>
      </c>
      <c r="E10" s="10"/>
      <c r="F10" s="14" t="s">
        <v>42</v>
      </c>
      <c r="G10" s="15" t="s">
        <v>20</v>
      </c>
      <c r="H10" s="15" t="s">
        <v>21</v>
      </c>
      <c r="I10" s="27">
        <v>1</v>
      </c>
      <c r="J10" s="27">
        <v>36</v>
      </c>
      <c r="K10" s="13">
        <f t="shared" si="1"/>
        <v>36</v>
      </c>
      <c r="L10" s="13"/>
      <c r="M10" s="13"/>
      <c r="N10" s="27">
        <f t="shared" si="2"/>
        <v>0</v>
      </c>
      <c r="O10" s="28"/>
    </row>
    <row r="11" s="1" customFormat="1" ht="147" customHeight="1" spans="1:15">
      <c r="A11" s="8">
        <f t="shared" si="0"/>
        <v>9</v>
      </c>
      <c r="B11" s="15" t="s">
        <v>38</v>
      </c>
      <c r="C11" s="9"/>
      <c r="D11" s="9" t="s">
        <v>43</v>
      </c>
      <c r="E11" s="10"/>
      <c r="F11" s="14" t="s">
        <v>44</v>
      </c>
      <c r="G11" s="15" t="s">
        <v>20</v>
      </c>
      <c r="H11" s="15" t="s">
        <v>21</v>
      </c>
      <c r="I11" s="27">
        <v>2</v>
      </c>
      <c r="J11" s="27">
        <v>36</v>
      </c>
      <c r="K11" s="13">
        <f t="shared" si="1"/>
        <v>72</v>
      </c>
      <c r="L11" s="13"/>
      <c r="M11" s="13"/>
      <c r="N11" s="27">
        <f t="shared" si="2"/>
        <v>0</v>
      </c>
      <c r="O11" s="28"/>
    </row>
    <row r="12" s="1" customFormat="1" ht="147" customHeight="1" spans="1:15">
      <c r="A12" s="8">
        <f t="shared" si="0"/>
        <v>10</v>
      </c>
      <c r="B12" s="15" t="s">
        <v>38</v>
      </c>
      <c r="C12" s="9" t="s">
        <v>45</v>
      </c>
      <c r="D12" s="9" t="s">
        <v>46</v>
      </c>
      <c r="E12" s="10"/>
      <c r="F12" s="14" t="s">
        <v>47</v>
      </c>
      <c r="G12" s="15" t="s">
        <v>20</v>
      </c>
      <c r="H12" s="15" t="s">
        <v>21</v>
      </c>
      <c r="I12" s="27">
        <v>1</v>
      </c>
      <c r="J12" s="27">
        <v>70</v>
      </c>
      <c r="K12" s="13">
        <f t="shared" si="1"/>
        <v>70</v>
      </c>
      <c r="L12" s="13"/>
      <c r="M12" s="13"/>
      <c r="N12" s="27">
        <f t="shared" si="2"/>
        <v>0</v>
      </c>
      <c r="O12" s="28"/>
    </row>
    <row r="13" s="1" customFormat="1" ht="147" customHeight="1" spans="1:15">
      <c r="A13" s="8">
        <f t="shared" si="0"/>
        <v>11</v>
      </c>
      <c r="B13" s="15" t="s">
        <v>38</v>
      </c>
      <c r="C13" s="9"/>
      <c r="D13" s="9" t="s">
        <v>18</v>
      </c>
      <c r="E13" s="10"/>
      <c r="F13" s="14" t="s">
        <v>40</v>
      </c>
      <c r="G13" s="15" t="s">
        <v>20</v>
      </c>
      <c r="H13" s="15" t="s">
        <v>21</v>
      </c>
      <c r="I13" s="27">
        <v>1</v>
      </c>
      <c r="J13" s="27">
        <v>70</v>
      </c>
      <c r="K13" s="13">
        <f t="shared" si="1"/>
        <v>70</v>
      </c>
      <c r="L13" s="13"/>
      <c r="M13" s="13"/>
      <c r="N13" s="27">
        <f t="shared" si="2"/>
        <v>0</v>
      </c>
      <c r="O13" s="28"/>
    </row>
    <row r="14" s="1" customFormat="1" ht="147" customHeight="1" spans="1:15">
      <c r="A14" s="8">
        <f t="shared" si="0"/>
        <v>12</v>
      </c>
      <c r="B14" s="15" t="s">
        <v>38</v>
      </c>
      <c r="C14" s="9"/>
      <c r="D14" s="9" t="s">
        <v>41</v>
      </c>
      <c r="E14" s="10"/>
      <c r="F14" s="14" t="s">
        <v>42</v>
      </c>
      <c r="G14" s="15" t="s">
        <v>20</v>
      </c>
      <c r="H14" s="15" t="s">
        <v>21</v>
      </c>
      <c r="I14" s="27">
        <v>1</v>
      </c>
      <c r="J14" s="27">
        <v>70</v>
      </c>
      <c r="K14" s="13">
        <f t="shared" si="1"/>
        <v>70</v>
      </c>
      <c r="L14" s="13"/>
      <c r="M14" s="13"/>
      <c r="N14" s="27">
        <f t="shared" si="2"/>
        <v>0</v>
      </c>
      <c r="O14" s="28"/>
    </row>
    <row r="15" s="1" customFormat="1" ht="147" customHeight="1" spans="1:15">
      <c r="A15" s="8">
        <f t="shared" si="0"/>
        <v>13</v>
      </c>
      <c r="B15" s="15" t="s">
        <v>38</v>
      </c>
      <c r="C15" s="9"/>
      <c r="D15" s="9" t="s">
        <v>48</v>
      </c>
      <c r="E15" s="10"/>
      <c r="F15" s="14" t="s">
        <v>47</v>
      </c>
      <c r="G15" s="15" t="s">
        <v>20</v>
      </c>
      <c r="H15" s="15" t="s">
        <v>21</v>
      </c>
      <c r="I15" s="27">
        <v>1</v>
      </c>
      <c r="J15" s="27">
        <v>70</v>
      </c>
      <c r="K15" s="13">
        <f t="shared" si="1"/>
        <v>70</v>
      </c>
      <c r="L15" s="13"/>
      <c r="M15" s="13"/>
      <c r="N15" s="27">
        <f t="shared" si="2"/>
        <v>0</v>
      </c>
      <c r="O15" s="28"/>
    </row>
    <row r="16" s="1" customFormat="1" ht="147" customHeight="1" spans="1:15">
      <c r="A16" s="8">
        <f t="shared" si="0"/>
        <v>14</v>
      </c>
      <c r="B16" s="15" t="s">
        <v>38</v>
      </c>
      <c r="C16" s="9"/>
      <c r="D16" s="9" t="s">
        <v>43</v>
      </c>
      <c r="E16" s="10"/>
      <c r="F16" s="14" t="s">
        <v>44</v>
      </c>
      <c r="G16" s="15" t="s">
        <v>20</v>
      </c>
      <c r="H16" s="15" t="s">
        <v>21</v>
      </c>
      <c r="I16" s="27">
        <v>2</v>
      </c>
      <c r="J16" s="27">
        <v>70</v>
      </c>
      <c r="K16" s="13">
        <f t="shared" si="1"/>
        <v>140</v>
      </c>
      <c r="L16" s="13"/>
      <c r="M16" s="13"/>
      <c r="N16" s="27">
        <f t="shared" si="2"/>
        <v>0</v>
      </c>
      <c r="O16" s="28"/>
    </row>
    <row r="17" s="1" customFormat="1" ht="147" customHeight="1" spans="1:15">
      <c r="A17" s="8">
        <f t="shared" si="0"/>
        <v>15</v>
      </c>
      <c r="B17" s="15" t="s">
        <v>38</v>
      </c>
      <c r="C17" s="9" t="s">
        <v>49</v>
      </c>
      <c r="D17" s="9" t="s">
        <v>46</v>
      </c>
      <c r="E17" s="10"/>
      <c r="F17" s="14" t="s">
        <v>47</v>
      </c>
      <c r="G17" s="15" t="s">
        <v>20</v>
      </c>
      <c r="H17" s="15" t="s">
        <v>21</v>
      </c>
      <c r="I17" s="27">
        <v>1</v>
      </c>
      <c r="J17" s="27">
        <v>2</v>
      </c>
      <c r="K17" s="13">
        <f t="shared" si="1"/>
        <v>2</v>
      </c>
      <c r="L17" s="13"/>
      <c r="M17" s="13"/>
      <c r="N17" s="27">
        <f t="shared" si="2"/>
        <v>0</v>
      </c>
      <c r="O17" s="28"/>
    </row>
    <row r="18" s="1" customFormat="1" ht="147" customHeight="1" spans="1:15">
      <c r="A18" s="8">
        <f t="shared" si="0"/>
        <v>16</v>
      </c>
      <c r="B18" s="15" t="s">
        <v>38</v>
      </c>
      <c r="C18" s="9"/>
      <c r="D18" s="9" t="s">
        <v>18</v>
      </c>
      <c r="E18" s="10"/>
      <c r="F18" s="14" t="s">
        <v>40</v>
      </c>
      <c r="G18" s="15" t="s">
        <v>20</v>
      </c>
      <c r="H18" s="15" t="s">
        <v>21</v>
      </c>
      <c r="I18" s="27">
        <v>1</v>
      </c>
      <c r="J18" s="27">
        <v>2</v>
      </c>
      <c r="K18" s="13">
        <f t="shared" si="1"/>
        <v>2</v>
      </c>
      <c r="L18" s="13"/>
      <c r="M18" s="13"/>
      <c r="N18" s="27">
        <f t="shared" si="2"/>
        <v>0</v>
      </c>
      <c r="O18" s="28"/>
    </row>
    <row r="19" s="1" customFormat="1" ht="147" customHeight="1" spans="1:15">
      <c r="A19" s="8">
        <f t="shared" si="0"/>
        <v>17</v>
      </c>
      <c r="B19" s="15" t="s">
        <v>38</v>
      </c>
      <c r="C19" s="9"/>
      <c r="D19" s="9" t="s">
        <v>41</v>
      </c>
      <c r="E19" s="10"/>
      <c r="F19" s="14" t="s">
        <v>42</v>
      </c>
      <c r="G19" s="15" t="s">
        <v>20</v>
      </c>
      <c r="H19" s="15" t="s">
        <v>21</v>
      </c>
      <c r="I19" s="27">
        <v>1</v>
      </c>
      <c r="J19" s="27">
        <v>2</v>
      </c>
      <c r="K19" s="13">
        <f t="shared" si="1"/>
        <v>2</v>
      </c>
      <c r="L19" s="13"/>
      <c r="M19" s="13"/>
      <c r="N19" s="27">
        <f t="shared" si="2"/>
        <v>0</v>
      </c>
      <c r="O19" s="28"/>
    </row>
    <row r="20" s="1" customFormat="1" ht="147" customHeight="1" spans="1:15">
      <c r="A20" s="8">
        <f t="shared" si="0"/>
        <v>18</v>
      </c>
      <c r="B20" s="15"/>
      <c r="C20" s="9"/>
      <c r="D20" s="9" t="s">
        <v>48</v>
      </c>
      <c r="E20" s="10"/>
      <c r="F20" s="14" t="s">
        <v>47</v>
      </c>
      <c r="G20" s="15" t="s">
        <v>20</v>
      </c>
      <c r="H20" s="15" t="s">
        <v>21</v>
      </c>
      <c r="I20" s="27">
        <v>1</v>
      </c>
      <c r="J20" s="27">
        <v>2</v>
      </c>
      <c r="K20" s="13">
        <f t="shared" si="1"/>
        <v>2</v>
      </c>
      <c r="L20" s="13"/>
      <c r="M20" s="13"/>
      <c r="N20" s="27">
        <f t="shared" si="2"/>
        <v>0</v>
      </c>
      <c r="O20" s="28"/>
    </row>
    <row r="21" s="1" customFormat="1" ht="147" customHeight="1" spans="1:15">
      <c r="A21" s="8">
        <f t="shared" si="0"/>
        <v>19</v>
      </c>
      <c r="B21" s="15" t="s">
        <v>38</v>
      </c>
      <c r="C21" s="9"/>
      <c r="D21" s="9" t="s">
        <v>43</v>
      </c>
      <c r="E21" s="10"/>
      <c r="F21" s="14" t="s">
        <v>44</v>
      </c>
      <c r="G21" s="15" t="s">
        <v>20</v>
      </c>
      <c r="H21" s="15" t="s">
        <v>21</v>
      </c>
      <c r="I21" s="27">
        <v>2</v>
      </c>
      <c r="J21" s="27">
        <v>2</v>
      </c>
      <c r="K21" s="13">
        <f t="shared" si="1"/>
        <v>4</v>
      </c>
      <c r="L21" s="13"/>
      <c r="M21" s="13"/>
      <c r="N21" s="27">
        <f t="shared" si="2"/>
        <v>0</v>
      </c>
      <c r="O21" s="28"/>
    </row>
    <row r="22" s="1" customFormat="1" ht="147" customHeight="1" spans="1:15">
      <c r="A22" s="8">
        <f t="shared" si="0"/>
        <v>20</v>
      </c>
      <c r="B22" s="15" t="s">
        <v>50</v>
      </c>
      <c r="C22" s="15" t="s">
        <v>51</v>
      </c>
      <c r="D22" s="9" t="s">
        <v>52</v>
      </c>
      <c r="E22" s="10"/>
      <c r="F22" s="14" t="s">
        <v>53</v>
      </c>
      <c r="G22" s="15" t="s">
        <v>20</v>
      </c>
      <c r="H22" s="15" t="s">
        <v>21</v>
      </c>
      <c r="I22" s="27">
        <v>2</v>
      </c>
      <c r="J22" s="27">
        <v>1</v>
      </c>
      <c r="K22" s="13">
        <f t="shared" si="1"/>
        <v>2</v>
      </c>
      <c r="L22" s="13"/>
      <c r="M22" s="13"/>
      <c r="N22" s="27">
        <f t="shared" si="2"/>
        <v>0</v>
      </c>
      <c r="O22" s="29"/>
    </row>
    <row r="23" s="1" customFormat="1" ht="147" customHeight="1" spans="1:15">
      <c r="A23" s="8">
        <f t="shared" si="0"/>
        <v>21</v>
      </c>
      <c r="B23" s="15" t="s">
        <v>50</v>
      </c>
      <c r="C23" s="15"/>
      <c r="D23" s="15" t="s">
        <v>54</v>
      </c>
      <c r="E23" s="19"/>
      <c r="F23" s="14" t="s">
        <v>53</v>
      </c>
      <c r="G23" s="15" t="s">
        <v>20</v>
      </c>
      <c r="H23" s="20" t="s">
        <v>21</v>
      </c>
      <c r="I23" s="10">
        <v>1</v>
      </c>
      <c r="J23" s="10">
        <v>1</v>
      </c>
      <c r="K23" s="10">
        <f t="shared" si="1"/>
        <v>1</v>
      </c>
      <c r="L23" s="10"/>
      <c r="M23" s="10"/>
      <c r="N23" s="27">
        <f t="shared" si="2"/>
        <v>0</v>
      </c>
      <c r="O23" s="30"/>
    </row>
    <row r="24" s="1" customFormat="1" ht="147" customHeight="1" spans="1:15">
      <c r="A24" s="8">
        <f t="shared" si="0"/>
        <v>22</v>
      </c>
      <c r="B24" s="15" t="s">
        <v>50</v>
      </c>
      <c r="C24" s="15"/>
      <c r="D24" s="15" t="s">
        <v>55</v>
      </c>
      <c r="E24" s="19"/>
      <c r="F24" s="14" t="s">
        <v>53</v>
      </c>
      <c r="G24" s="15" t="s">
        <v>20</v>
      </c>
      <c r="H24" s="20" t="s">
        <v>21</v>
      </c>
      <c r="I24" s="10">
        <v>1</v>
      </c>
      <c r="J24" s="10">
        <v>2</v>
      </c>
      <c r="K24" s="10">
        <f t="shared" si="1"/>
        <v>2</v>
      </c>
      <c r="L24" s="10"/>
      <c r="M24" s="10"/>
      <c r="N24" s="27">
        <f t="shared" si="2"/>
        <v>0</v>
      </c>
      <c r="O24" s="30"/>
    </row>
    <row r="25" s="1" customFormat="1" ht="147" customHeight="1" spans="1:15">
      <c r="A25" s="8">
        <f t="shared" si="0"/>
        <v>23</v>
      </c>
      <c r="B25" s="15" t="s">
        <v>50</v>
      </c>
      <c r="C25" s="15"/>
      <c r="D25" s="15" t="s">
        <v>56</v>
      </c>
      <c r="E25" s="19"/>
      <c r="F25" s="14" t="s">
        <v>53</v>
      </c>
      <c r="G25" s="15" t="s">
        <v>20</v>
      </c>
      <c r="H25" s="20" t="s">
        <v>21</v>
      </c>
      <c r="I25" s="10">
        <v>2</v>
      </c>
      <c r="J25" s="10">
        <v>1</v>
      </c>
      <c r="K25" s="10">
        <f t="shared" si="1"/>
        <v>2</v>
      </c>
      <c r="L25" s="10"/>
      <c r="M25" s="10"/>
      <c r="N25" s="27">
        <f t="shared" si="2"/>
        <v>0</v>
      </c>
      <c r="O25" s="30"/>
    </row>
    <row r="26" s="1" customFormat="1" ht="147" customHeight="1" spans="1:15">
      <c r="A26" s="8">
        <f t="shared" si="0"/>
        <v>24</v>
      </c>
      <c r="B26" s="15" t="s">
        <v>57</v>
      </c>
      <c r="C26" s="15" t="s">
        <v>58</v>
      </c>
      <c r="D26" s="9" t="s">
        <v>52</v>
      </c>
      <c r="E26" s="10"/>
      <c r="F26" s="14" t="s">
        <v>53</v>
      </c>
      <c r="G26" s="15" t="s">
        <v>20</v>
      </c>
      <c r="H26" s="15" t="s">
        <v>21</v>
      </c>
      <c r="I26" s="27">
        <v>2</v>
      </c>
      <c r="J26" s="27">
        <v>3</v>
      </c>
      <c r="K26" s="13">
        <f t="shared" si="1"/>
        <v>6</v>
      </c>
      <c r="L26" s="13"/>
      <c r="M26" s="13"/>
      <c r="N26" s="27">
        <f t="shared" si="2"/>
        <v>0</v>
      </c>
      <c r="O26" s="29"/>
    </row>
    <row r="27" s="1" customFormat="1" ht="147" customHeight="1" spans="1:15">
      <c r="A27" s="8">
        <f t="shared" si="0"/>
        <v>25</v>
      </c>
      <c r="B27" s="15" t="s">
        <v>57</v>
      </c>
      <c r="C27" s="15"/>
      <c r="D27" s="15" t="s">
        <v>54</v>
      </c>
      <c r="E27" s="19"/>
      <c r="F27" s="14" t="s">
        <v>53</v>
      </c>
      <c r="G27" s="15" t="s">
        <v>20</v>
      </c>
      <c r="H27" s="20" t="s">
        <v>21</v>
      </c>
      <c r="I27" s="10">
        <v>1</v>
      </c>
      <c r="J27" s="10">
        <v>3</v>
      </c>
      <c r="K27" s="10">
        <f t="shared" si="1"/>
        <v>3</v>
      </c>
      <c r="L27" s="10"/>
      <c r="M27" s="10"/>
      <c r="N27" s="27">
        <f t="shared" si="2"/>
        <v>0</v>
      </c>
      <c r="O27" s="30"/>
    </row>
    <row r="28" s="1" customFormat="1" ht="147" customHeight="1" spans="1:15">
      <c r="A28" s="8">
        <f t="shared" si="0"/>
        <v>26</v>
      </c>
      <c r="B28" s="15" t="s">
        <v>57</v>
      </c>
      <c r="C28" s="15"/>
      <c r="D28" s="15" t="s">
        <v>55</v>
      </c>
      <c r="E28" s="19"/>
      <c r="F28" s="14" t="s">
        <v>53</v>
      </c>
      <c r="G28" s="15" t="s">
        <v>20</v>
      </c>
      <c r="H28" s="20" t="s">
        <v>21</v>
      </c>
      <c r="I28" s="10">
        <v>1</v>
      </c>
      <c r="J28" s="10">
        <v>3</v>
      </c>
      <c r="K28" s="10">
        <f t="shared" si="1"/>
        <v>3</v>
      </c>
      <c r="L28" s="10"/>
      <c r="M28" s="10"/>
      <c r="N28" s="27">
        <f t="shared" si="2"/>
        <v>0</v>
      </c>
      <c r="O28" s="30"/>
    </row>
    <row r="29" s="1" customFormat="1" ht="147" customHeight="1" spans="1:15">
      <c r="A29" s="8">
        <f t="shared" si="0"/>
        <v>27</v>
      </c>
      <c r="B29" s="15" t="s">
        <v>57</v>
      </c>
      <c r="C29" s="15"/>
      <c r="D29" s="9" t="s">
        <v>59</v>
      </c>
      <c r="E29" s="10"/>
      <c r="F29" s="14" t="s">
        <v>60</v>
      </c>
      <c r="G29" s="15" t="s">
        <v>20</v>
      </c>
      <c r="H29" s="15" t="s">
        <v>21</v>
      </c>
      <c r="I29" s="27">
        <v>1</v>
      </c>
      <c r="J29" s="27">
        <v>3</v>
      </c>
      <c r="K29" s="13">
        <f t="shared" si="1"/>
        <v>3</v>
      </c>
      <c r="L29" s="13"/>
      <c r="M29" s="13"/>
      <c r="N29" s="27">
        <f t="shared" si="2"/>
        <v>0</v>
      </c>
      <c r="O29" s="29"/>
    </row>
    <row r="30" s="1" customFormat="1" ht="147" customHeight="1" spans="1:15">
      <c r="A30" s="8">
        <f t="shared" si="0"/>
        <v>28</v>
      </c>
      <c r="B30" s="15" t="s">
        <v>57</v>
      </c>
      <c r="C30" s="15"/>
      <c r="D30" s="15" t="s">
        <v>56</v>
      </c>
      <c r="E30" s="19"/>
      <c r="F30" s="14" t="s">
        <v>53</v>
      </c>
      <c r="G30" s="15" t="s">
        <v>20</v>
      </c>
      <c r="H30" s="20" t="s">
        <v>21</v>
      </c>
      <c r="I30" s="10">
        <v>2</v>
      </c>
      <c r="J30" s="10">
        <v>3</v>
      </c>
      <c r="K30" s="10">
        <f t="shared" si="1"/>
        <v>6</v>
      </c>
      <c r="L30" s="10"/>
      <c r="M30" s="10"/>
      <c r="N30" s="27">
        <f t="shared" si="2"/>
        <v>0</v>
      </c>
      <c r="O30" s="30"/>
    </row>
    <row r="31" s="1" customFormat="1" ht="147" customHeight="1" spans="1:15">
      <c r="A31" s="8">
        <f t="shared" si="0"/>
        <v>29</v>
      </c>
      <c r="B31" s="15" t="s">
        <v>61</v>
      </c>
      <c r="C31" s="15" t="s">
        <v>62</v>
      </c>
      <c r="D31" s="9" t="s">
        <v>52</v>
      </c>
      <c r="E31" s="10"/>
      <c r="F31" s="14" t="s">
        <v>53</v>
      </c>
      <c r="G31" s="15" t="s">
        <v>20</v>
      </c>
      <c r="H31" s="15" t="s">
        <v>21</v>
      </c>
      <c r="I31" s="27">
        <v>2</v>
      </c>
      <c r="J31" s="27">
        <v>4</v>
      </c>
      <c r="K31" s="13">
        <f t="shared" si="1"/>
        <v>8</v>
      </c>
      <c r="L31" s="13"/>
      <c r="M31" s="13"/>
      <c r="N31" s="27">
        <f t="shared" si="2"/>
        <v>0</v>
      </c>
      <c r="O31" s="29"/>
    </row>
    <row r="32" s="1" customFormat="1" ht="147" customHeight="1" spans="1:15">
      <c r="A32" s="8">
        <f t="shared" si="0"/>
        <v>30</v>
      </c>
      <c r="B32" s="15" t="s">
        <v>61</v>
      </c>
      <c r="C32" s="15"/>
      <c r="D32" s="15" t="s">
        <v>54</v>
      </c>
      <c r="E32" s="19"/>
      <c r="F32" s="14" t="s">
        <v>53</v>
      </c>
      <c r="G32" s="15" t="s">
        <v>20</v>
      </c>
      <c r="H32" s="20" t="s">
        <v>21</v>
      </c>
      <c r="I32" s="10">
        <v>1</v>
      </c>
      <c r="J32" s="10">
        <v>4</v>
      </c>
      <c r="K32" s="10">
        <f t="shared" si="1"/>
        <v>4</v>
      </c>
      <c r="L32" s="10"/>
      <c r="M32" s="10"/>
      <c r="N32" s="27">
        <f t="shared" si="2"/>
        <v>0</v>
      </c>
      <c r="O32" s="30"/>
    </row>
    <row r="33" s="1" customFormat="1" ht="147" customHeight="1" spans="1:15">
      <c r="A33" s="8">
        <f t="shared" si="0"/>
        <v>31</v>
      </c>
      <c r="B33" s="15" t="s">
        <v>61</v>
      </c>
      <c r="C33" s="15"/>
      <c r="D33" s="15" t="s">
        <v>55</v>
      </c>
      <c r="E33" s="19"/>
      <c r="F33" s="14" t="s">
        <v>53</v>
      </c>
      <c r="G33" s="15" t="s">
        <v>20</v>
      </c>
      <c r="H33" s="20" t="s">
        <v>21</v>
      </c>
      <c r="I33" s="10">
        <v>1</v>
      </c>
      <c r="J33" s="10">
        <v>4</v>
      </c>
      <c r="K33" s="10">
        <f t="shared" si="1"/>
        <v>4</v>
      </c>
      <c r="L33" s="10"/>
      <c r="M33" s="10"/>
      <c r="N33" s="27">
        <f t="shared" si="2"/>
        <v>0</v>
      </c>
      <c r="O33" s="30"/>
    </row>
    <row r="34" s="1" customFormat="1" ht="147" customHeight="1" spans="1:15">
      <c r="A34" s="8">
        <f t="shared" si="0"/>
        <v>32</v>
      </c>
      <c r="B34" s="15" t="s">
        <v>61</v>
      </c>
      <c r="C34" s="15"/>
      <c r="D34" s="15" t="s">
        <v>56</v>
      </c>
      <c r="E34" s="19"/>
      <c r="F34" s="14" t="s">
        <v>53</v>
      </c>
      <c r="G34" s="15" t="s">
        <v>20</v>
      </c>
      <c r="H34" s="20" t="s">
        <v>21</v>
      </c>
      <c r="I34" s="10">
        <v>2</v>
      </c>
      <c r="J34" s="10">
        <v>4</v>
      </c>
      <c r="K34" s="10">
        <f t="shared" si="1"/>
        <v>8</v>
      </c>
      <c r="L34" s="10"/>
      <c r="M34" s="10"/>
      <c r="N34" s="27">
        <f t="shared" si="2"/>
        <v>0</v>
      </c>
      <c r="O34" s="30"/>
    </row>
    <row r="35" s="1" customFormat="1" ht="147" customHeight="1" spans="1:15">
      <c r="A35" s="8">
        <f t="shared" si="0"/>
        <v>33</v>
      </c>
      <c r="B35" s="15" t="s">
        <v>63</v>
      </c>
      <c r="C35" s="9" t="s">
        <v>64</v>
      </c>
      <c r="D35" s="9" t="s">
        <v>52</v>
      </c>
      <c r="E35" s="10"/>
      <c r="F35" s="14" t="s">
        <v>53</v>
      </c>
      <c r="G35" s="15" t="s">
        <v>20</v>
      </c>
      <c r="H35" s="15" t="s">
        <v>21</v>
      </c>
      <c r="I35" s="27">
        <v>2</v>
      </c>
      <c r="J35" s="27">
        <v>56</v>
      </c>
      <c r="K35" s="13">
        <f t="shared" si="1"/>
        <v>112</v>
      </c>
      <c r="L35" s="13"/>
      <c r="M35" s="13"/>
      <c r="N35" s="27">
        <f t="shared" si="2"/>
        <v>0</v>
      </c>
      <c r="O35" s="29"/>
    </row>
    <row r="36" s="1" customFormat="1" ht="147" customHeight="1" spans="1:15">
      <c r="A36" s="8">
        <f t="shared" si="0"/>
        <v>34</v>
      </c>
      <c r="B36" s="15" t="s">
        <v>63</v>
      </c>
      <c r="C36" s="9" t="s">
        <v>64</v>
      </c>
      <c r="D36" s="15" t="s">
        <v>54</v>
      </c>
      <c r="E36" s="19"/>
      <c r="F36" s="14" t="s">
        <v>53</v>
      </c>
      <c r="G36" s="15" t="s">
        <v>20</v>
      </c>
      <c r="H36" s="20" t="s">
        <v>21</v>
      </c>
      <c r="I36" s="10">
        <v>1</v>
      </c>
      <c r="J36" s="27">
        <v>56</v>
      </c>
      <c r="K36" s="13">
        <f t="shared" si="1"/>
        <v>56</v>
      </c>
      <c r="L36" s="13"/>
      <c r="M36" s="13"/>
      <c r="N36" s="27">
        <f t="shared" si="2"/>
        <v>0</v>
      </c>
      <c r="O36" s="29"/>
    </row>
    <row r="37" s="1" customFormat="1" ht="153" customHeight="1" spans="1:15">
      <c r="A37" s="8">
        <f t="shared" si="0"/>
        <v>35</v>
      </c>
      <c r="B37" s="15" t="s">
        <v>63</v>
      </c>
      <c r="C37" s="15" t="s">
        <v>64</v>
      </c>
      <c r="D37" s="15" t="s">
        <v>56</v>
      </c>
      <c r="E37" s="19"/>
      <c r="F37" s="14" t="s">
        <v>53</v>
      </c>
      <c r="G37" s="15" t="s">
        <v>20</v>
      </c>
      <c r="H37" s="20" t="s">
        <v>21</v>
      </c>
      <c r="I37" s="10">
        <v>1</v>
      </c>
      <c r="J37" s="31">
        <v>63</v>
      </c>
      <c r="K37" s="10">
        <f t="shared" si="1"/>
        <v>63</v>
      </c>
      <c r="L37" s="10"/>
      <c r="M37" s="10"/>
      <c r="N37" s="27">
        <f t="shared" si="2"/>
        <v>0</v>
      </c>
      <c r="O37" s="32" t="s">
        <v>65</v>
      </c>
    </row>
    <row r="38" s="3" customFormat="1" ht="20" customHeight="1" spans="1:15">
      <c r="A38" s="21" t="s">
        <v>66</v>
      </c>
      <c r="B38" s="21"/>
      <c r="C38" s="21"/>
      <c r="D38" s="21"/>
      <c r="E38" s="21"/>
      <c r="F38" s="21"/>
      <c r="G38" s="21"/>
      <c r="H38" s="22"/>
      <c r="I38" s="21"/>
      <c r="J38" s="21"/>
      <c r="K38" s="21">
        <f>SUM(K3:K37)</f>
        <v>872</v>
      </c>
      <c r="L38" s="21"/>
      <c r="M38" s="21"/>
      <c r="N38" s="21">
        <f>SUM(N3:N37)</f>
        <v>0</v>
      </c>
      <c r="O38" s="21"/>
    </row>
    <row r="39" s="1" customFormat="1" ht="35" customHeight="1" spans="1:15">
      <c r="A39" s="23" t="s">
        <v>67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</row>
  </sheetData>
  <sheetProtection formatCells="0" formatColumns="0" formatRows="0" insertRows="0" insertColumns="0" insertHyperlinks="0" deleteColumns="0" deleteRows="0" sort="0" autoFilter="0" pivotTables="0"/>
  <mergeCells count="10">
    <mergeCell ref="A1:O1"/>
    <mergeCell ref="A38:G38"/>
    <mergeCell ref="A39:O39"/>
    <mergeCell ref="C5:C6"/>
    <mergeCell ref="C9:C11"/>
    <mergeCell ref="C12:C16"/>
    <mergeCell ref="C17:C21"/>
    <mergeCell ref="C22:C25"/>
    <mergeCell ref="C26:C30"/>
    <mergeCell ref="C31:C34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灯具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杨工</dc:creator>
  <cp:lastModifiedBy>杨工</cp:lastModifiedBy>
  <dcterms:created xsi:type="dcterms:W3CDTF">2025-10-11T01:18:47Z</dcterms:created>
  <dcterms:modified xsi:type="dcterms:W3CDTF">2025-10-11T01:22:35Z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9FAF931B498140109E924DCDDF60EE05_11</vt:lpwstr>
  </property>
  <property fmtid="{D5CDD505-2E9C-101B-9397-08002B2CF9AE}" pid="3" name="KSOProductBuildVer">
    <vt:lpwstr>2052-12.1.0.22529</vt:lpwstr>
  </property>
</Properties>
</file>