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750" windowHeight="11280" firstSheet="1" activeTab="1"/>
  </bookViews>
  <sheets>
    <sheet name="A床架" sheetId="3" r:id="rId1"/>
    <sheet name="B床垫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<sst xmlns="http://schemas.openxmlformats.org/spreadsheetml/2006/main" count="148" uniqueCount="68">
  <si>
    <t>床架清单及报价明细表</t>
  </si>
  <si>
    <t>序号</t>
  </si>
  <si>
    <t>楼层</t>
  </si>
  <si>
    <t>区域</t>
  </si>
  <si>
    <t>产品名称</t>
  </si>
  <si>
    <t>参照图</t>
  </si>
  <si>
    <t>材质</t>
  </si>
  <si>
    <t>规格(W*D*H)mm</t>
  </si>
  <si>
    <t>单位</t>
  </si>
  <si>
    <t>数量</t>
  </si>
  <si>
    <t>房间数</t>
  </si>
  <si>
    <t>总数</t>
  </si>
  <si>
    <t>响应参数及规格</t>
  </si>
  <si>
    <t>单价</t>
  </si>
  <si>
    <t>总价</t>
  </si>
  <si>
    <t>备注</t>
  </si>
  <si>
    <t>A1</t>
  </si>
  <si>
    <t>五~十层</t>
  </si>
  <si>
    <t>02双床房（每层6间）</t>
  </si>
  <si>
    <t>单人床</t>
  </si>
  <si>
    <t>进口桦木实木框架+实木多层板+优质面料软包+金属底脚+颜色定制+无指纹处理</t>
  </si>
  <si>
    <t>1200*2050</t>
  </si>
  <si>
    <t>件</t>
  </si>
  <si>
    <t>A2</t>
  </si>
  <si>
    <t>03大床房（五层10间，六~十层每层12间）</t>
  </si>
  <si>
    <t>双人床</t>
  </si>
  <si>
    <t>1800*2050</t>
  </si>
  <si>
    <t>A3</t>
  </si>
  <si>
    <t>04残疾人大床房（五层2间）</t>
  </si>
  <si>
    <t>A4</t>
  </si>
  <si>
    <t>十一层</t>
  </si>
  <si>
    <t>02大套间卧室1</t>
  </si>
  <si>
    <t>进口桦木实木框架+实木多层板+优质面料软包</t>
  </si>
  <si>
    <t>1500*2000</t>
  </si>
  <si>
    <t>A5</t>
  </si>
  <si>
    <t>02大套间卧室2</t>
  </si>
  <si>
    <t>A6</t>
  </si>
  <si>
    <t>11层
(每层3间)</t>
  </si>
  <si>
    <t>套房1</t>
  </si>
  <si>
    <t>A7</t>
  </si>
  <si>
    <t>11层
(每层4间)</t>
  </si>
  <si>
    <t>套房2</t>
  </si>
  <si>
    <t>A8</t>
  </si>
  <si>
    <t>12-18层(每层8间)</t>
  </si>
  <si>
    <t>公寓</t>
  </si>
  <si>
    <t>合计</t>
  </si>
  <si>
    <t>说明：清单尺寸为施工图测量尺寸，实际尺寸会根据现场实际测量尺寸进行调整，以最终摆放尺寸为准。上述各产品的款式、材质、规格、数量等供参考，投标人需按采购人结合现场情况和经营需要最终确定的产品、数量生产、供货。</t>
  </si>
  <si>
    <t>床垫清单及报价明细表</t>
  </si>
  <si>
    <t>参考品牌</t>
  </si>
  <si>
    <t>响应品牌</t>
  </si>
  <si>
    <t>B1</t>
  </si>
  <si>
    <t>床垫</t>
  </si>
  <si>
    <t>复合材质</t>
  </si>
  <si>
    <t>金可儿、东宝、慕思</t>
  </si>
  <si>
    <t>1200*2000</t>
  </si>
  <si>
    <t>常规品牌</t>
  </si>
  <si>
    <t>B2</t>
  </si>
  <si>
    <t>1800*2000</t>
  </si>
  <si>
    <t>组</t>
  </si>
  <si>
    <t>B3</t>
  </si>
  <si>
    <t>B4</t>
  </si>
  <si>
    <t>11层</t>
  </si>
  <si>
    <t>大套房</t>
  </si>
  <si>
    <t>B5</t>
  </si>
  <si>
    <t>11层(每层8间)</t>
  </si>
  <si>
    <t>套房/大套房</t>
  </si>
  <si>
    <t>B6</t>
  </si>
  <si>
    <r>
      <rPr>
        <sz val="10"/>
        <color rgb="FF000000"/>
        <rFont val="宋体"/>
        <charset val="134"/>
      </rPr>
      <t>说明：1.清单尺寸为施工图测量尺寸，实际尺寸会根据现场实际测量尺寸进行调整，以最终摆放尺寸为准。</t>
    </r>
    <r>
      <rPr>
        <sz val="10"/>
        <color rgb="FFFF0000"/>
        <rFont val="宋体"/>
        <charset val="134"/>
      </rPr>
      <t>上述各产品的款式、材质、规格、数量等供参考，投标人需按采购人结合现场情况和经营需要最终确定的产品、数量生产、供货。
      2.投标人投标响应的产品质量（品牌和等级）应符合或优于清单中所列的品牌和等级要求。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</si>
</sst>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F5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i/>
      <sz val="10"/>
      <name val="宋体"/>
      <charset val="134"/>
      <scheme val="minor"/>
    </font>
    <font>
      <i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4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 applyBorder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4" fillId="0" borderId="0" xfId="0" applyFont="1" applyFill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6" Type="http://schemas.openxmlformats.org/officeDocument/2006/relationships/image" Target="../media/image10.png"/><Relationship Id="rId5" Type="http://schemas.openxmlformats.org/officeDocument/2006/relationships/image" Target="../media/image9.jpeg"/><Relationship Id="rId4" Type="http://schemas.openxmlformats.org/officeDocument/2006/relationships/image" Target="../media/image8.png"/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422275</xdr:colOff>
      <xdr:row>2</xdr:row>
      <xdr:rowOff>15875</xdr:rowOff>
    </xdr:from>
    <xdr:to>
      <xdr:col>4</xdr:col>
      <xdr:colOff>1906270</xdr:colOff>
      <xdr:row>2</xdr:row>
      <xdr:rowOff>1254125</xdr:rowOff>
    </xdr:to>
    <xdr:pic>
      <xdr:nvPicPr>
        <xdr:cNvPr id="2" name="ID_F37DD97E885547EC841DB5548DED8F60" descr="post_object_image_24049847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61945" y="955675"/>
          <a:ext cx="148399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25400</xdr:colOff>
      <xdr:row>3</xdr:row>
      <xdr:rowOff>32385</xdr:rowOff>
    </xdr:from>
    <xdr:to>
      <xdr:col>5</xdr:col>
      <xdr:colOff>0</xdr:colOff>
      <xdr:row>3</xdr:row>
      <xdr:rowOff>1218565</xdr:rowOff>
    </xdr:to>
    <xdr:pic>
      <xdr:nvPicPr>
        <xdr:cNvPr id="3" name="ID_5A0AABE624204C67B7E0675170A3DF65" descr="post_object_image_268116031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465070" y="2242185"/>
          <a:ext cx="2282190" cy="1186180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</xdr:colOff>
      <xdr:row>4</xdr:row>
      <xdr:rowOff>35560</xdr:rowOff>
    </xdr:from>
    <xdr:to>
      <xdr:col>5</xdr:col>
      <xdr:colOff>0</xdr:colOff>
      <xdr:row>4</xdr:row>
      <xdr:rowOff>1247140</xdr:rowOff>
    </xdr:to>
    <xdr:pic>
      <xdr:nvPicPr>
        <xdr:cNvPr id="4" name="ID_5A0AABE624204C67B7E0675170A3DF65" descr="post_object_image_268116031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466340" y="3515360"/>
          <a:ext cx="2280920" cy="1211580"/>
        </a:xfrm>
        <a:prstGeom prst="rect">
          <a:avLst/>
        </a:prstGeom>
      </xdr:spPr>
    </xdr:pic>
    <xdr:clientData/>
  </xdr:twoCellAnchor>
  <xdr:twoCellAnchor editAs="oneCell">
    <xdr:from>
      <xdr:col>4</xdr:col>
      <xdr:colOff>46355</xdr:colOff>
      <xdr:row>5</xdr:row>
      <xdr:rowOff>25400</xdr:rowOff>
    </xdr:from>
    <xdr:to>
      <xdr:col>5</xdr:col>
      <xdr:colOff>0</xdr:colOff>
      <xdr:row>5</xdr:row>
      <xdr:rowOff>1263650</xdr:rowOff>
    </xdr:to>
    <xdr:pic>
      <xdr:nvPicPr>
        <xdr:cNvPr id="5" name="ID_DE5E4E0E12AB4B5CBC8D044B850B088F" descr="post_object_image_227660475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486025" y="4775200"/>
          <a:ext cx="22612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46355</xdr:colOff>
      <xdr:row>6</xdr:row>
      <xdr:rowOff>28575</xdr:rowOff>
    </xdr:from>
    <xdr:to>
      <xdr:col>5</xdr:col>
      <xdr:colOff>0</xdr:colOff>
      <xdr:row>6</xdr:row>
      <xdr:rowOff>1266825</xdr:rowOff>
    </xdr:to>
    <xdr:pic>
      <xdr:nvPicPr>
        <xdr:cNvPr id="6" name="ID_55194277087943CFB778C28C16180960" descr="post_object_image_227660475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486025" y="6048375"/>
          <a:ext cx="22612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110490</xdr:colOff>
      <xdr:row>7</xdr:row>
      <xdr:rowOff>31750</xdr:rowOff>
    </xdr:from>
    <xdr:to>
      <xdr:col>5</xdr:col>
      <xdr:colOff>0</xdr:colOff>
      <xdr:row>8</xdr:row>
      <xdr:rowOff>0</xdr:rowOff>
    </xdr:to>
    <xdr:pic>
      <xdr:nvPicPr>
        <xdr:cNvPr id="7" name="ID_4070967869FB43659CC479C826D697F8" descr="post_object_image_8313830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550160" y="7321550"/>
          <a:ext cx="21971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110490</xdr:colOff>
      <xdr:row>8</xdr:row>
      <xdr:rowOff>34925</xdr:rowOff>
    </xdr:from>
    <xdr:to>
      <xdr:col>5</xdr:col>
      <xdr:colOff>0</xdr:colOff>
      <xdr:row>9</xdr:row>
      <xdr:rowOff>3175</xdr:rowOff>
    </xdr:to>
    <xdr:pic>
      <xdr:nvPicPr>
        <xdr:cNvPr id="8" name="ID_2519AC8CDEF74823AA5D7C0B034E1B46" descr="post_object_image_8313830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550160" y="8594725"/>
          <a:ext cx="21971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110490</xdr:colOff>
      <xdr:row>9</xdr:row>
      <xdr:rowOff>38100</xdr:rowOff>
    </xdr:from>
    <xdr:to>
      <xdr:col>5</xdr:col>
      <xdr:colOff>0</xdr:colOff>
      <xdr:row>10</xdr:row>
      <xdr:rowOff>6350</xdr:rowOff>
    </xdr:to>
    <xdr:pic>
      <xdr:nvPicPr>
        <xdr:cNvPr id="9" name="ID_780012B8E91C4E6DA21A97ABE0373520" descr="post_object_image_8313830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550160" y="9867900"/>
          <a:ext cx="2197100" cy="1238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140970</xdr:colOff>
      <xdr:row>2</xdr:row>
      <xdr:rowOff>174625</xdr:rowOff>
    </xdr:from>
    <xdr:to>
      <xdr:col>4</xdr:col>
      <xdr:colOff>478155</xdr:colOff>
      <xdr:row>2</xdr:row>
      <xdr:rowOff>895350</xdr:rowOff>
    </xdr:to>
    <xdr:pic>
      <xdr:nvPicPr>
        <xdr:cNvPr id="2" name="ID_E65B3A4B81C4413DB4E34205EBEBDD1C" descr="post_object_image_5397540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71090" y="682625"/>
          <a:ext cx="337185" cy="720725"/>
        </a:xfrm>
        <a:prstGeom prst="rect">
          <a:avLst/>
        </a:prstGeom>
      </xdr:spPr>
    </xdr:pic>
    <xdr:clientData/>
  </xdr:twoCellAnchor>
  <xdr:twoCellAnchor editAs="oneCell">
    <xdr:from>
      <xdr:col>4</xdr:col>
      <xdr:colOff>184785</xdr:colOff>
      <xdr:row>3</xdr:row>
      <xdr:rowOff>266700</xdr:rowOff>
    </xdr:from>
    <xdr:to>
      <xdr:col>4</xdr:col>
      <xdr:colOff>396240</xdr:colOff>
      <xdr:row>3</xdr:row>
      <xdr:rowOff>814705</xdr:rowOff>
    </xdr:to>
    <xdr:pic>
      <xdr:nvPicPr>
        <xdr:cNvPr id="3" name="ID_85141975C1B942EEADA950E85975AD11" descr="post_object_image_23899990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414905" y="2044700"/>
          <a:ext cx="211455" cy="548005"/>
        </a:xfrm>
        <a:prstGeom prst="rect">
          <a:avLst/>
        </a:prstGeom>
      </xdr:spPr>
    </xdr:pic>
    <xdr:clientData/>
  </xdr:twoCellAnchor>
  <xdr:twoCellAnchor editAs="oneCell">
    <xdr:from>
      <xdr:col>4</xdr:col>
      <xdr:colOff>71755</xdr:colOff>
      <xdr:row>5</xdr:row>
      <xdr:rowOff>342900</xdr:rowOff>
    </xdr:from>
    <xdr:to>
      <xdr:col>4</xdr:col>
      <xdr:colOff>622935</xdr:colOff>
      <xdr:row>5</xdr:row>
      <xdr:rowOff>713740</xdr:rowOff>
    </xdr:to>
    <xdr:pic>
      <xdr:nvPicPr>
        <xdr:cNvPr id="4" name="ID_3A3727627BDD4682845BF985105ED53B" descr="post_object_image_399273869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01875" y="4660900"/>
          <a:ext cx="551180" cy="370840"/>
        </a:xfrm>
        <a:prstGeom prst="rect">
          <a:avLst/>
        </a:prstGeom>
      </xdr:spPr>
    </xdr:pic>
    <xdr:clientData/>
  </xdr:twoCellAnchor>
  <xdr:twoCellAnchor editAs="oneCell">
    <xdr:from>
      <xdr:col>4</xdr:col>
      <xdr:colOff>17780</xdr:colOff>
      <xdr:row>6</xdr:row>
      <xdr:rowOff>308610</xdr:rowOff>
    </xdr:from>
    <xdr:to>
      <xdr:col>4</xdr:col>
      <xdr:colOff>543560</xdr:colOff>
      <xdr:row>6</xdr:row>
      <xdr:rowOff>809625</xdr:rowOff>
    </xdr:to>
    <xdr:pic>
      <xdr:nvPicPr>
        <xdr:cNvPr id="5" name="ID_9215281F9D24479C886488CEC655A49E" descr="post_object_image_232798912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247900" y="5896610"/>
          <a:ext cx="525780" cy="501015"/>
        </a:xfrm>
        <a:prstGeom prst="rect">
          <a:avLst/>
        </a:prstGeom>
      </xdr:spPr>
    </xdr:pic>
    <xdr:clientData/>
  </xdr:twoCellAnchor>
  <xdr:twoCellAnchor editAs="oneCell">
    <xdr:from>
      <xdr:col>4</xdr:col>
      <xdr:colOff>638175</xdr:colOff>
      <xdr:row>2</xdr:row>
      <xdr:rowOff>212090</xdr:rowOff>
    </xdr:from>
    <xdr:to>
      <xdr:col>4</xdr:col>
      <xdr:colOff>1704340</xdr:colOff>
      <xdr:row>2</xdr:row>
      <xdr:rowOff>844550</xdr:rowOff>
    </xdr:to>
    <xdr:pic>
      <xdr:nvPicPr>
        <xdr:cNvPr id="6" name="图片 5"/>
        <xdr:cNvPicPr/>
      </xdr:nvPicPr>
      <xdr:blipFill>
        <a:blip r:embed="rId5"/>
        <a:stretch>
          <a:fillRect/>
        </a:stretch>
      </xdr:blipFill>
      <xdr:spPr>
        <a:xfrm>
          <a:off x="2868295" y="720090"/>
          <a:ext cx="106616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733425</xdr:colOff>
      <xdr:row>3</xdr:row>
      <xdr:rowOff>184150</xdr:rowOff>
    </xdr:from>
    <xdr:to>
      <xdr:col>4</xdr:col>
      <xdr:colOff>1799590</xdr:colOff>
      <xdr:row>3</xdr:row>
      <xdr:rowOff>816610</xdr:rowOff>
    </xdr:to>
    <xdr:pic>
      <xdr:nvPicPr>
        <xdr:cNvPr id="7" name="图片 6"/>
        <xdr:cNvPicPr/>
      </xdr:nvPicPr>
      <xdr:blipFill>
        <a:blip r:embed="rId5"/>
        <a:stretch>
          <a:fillRect/>
        </a:stretch>
      </xdr:blipFill>
      <xdr:spPr>
        <a:xfrm>
          <a:off x="2963545" y="1962150"/>
          <a:ext cx="106616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781050</xdr:colOff>
      <xdr:row>6</xdr:row>
      <xdr:rowOff>260350</xdr:rowOff>
    </xdr:from>
    <xdr:to>
      <xdr:col>4</xdr:col>
      <xdr:colOff>1847215</xdr:colOff>
      <xdr:row>6</xdr:row>
      <xdr:rowOff>892810</xdr:rowOff>
    </xdr:to>
    <xdr:pic>
      <xdr:nvPicPr>
        <xdr:cNvPr id="8" name="图片 7"/>
        <xdr:cNvPicPr/>
      </xdr:nvPicPr>
      <xdr:blipFill>
        <a:blip r:embed="rId5"/>
        <a:stretch>
          <a:fillRect/>
        </a:stretch>
      </xdr:blipFill>
      <xdr:spPr>
        <a:xfrm>
          <a:off x="3011170" y="5848350"/>
          <a:ext cx="106616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7</xdr:row>
      <xdr:rowOff>193675</xdr:rowOff>
    </xdr:from>
    <xdr:to>
      <xdr:col>4</xdr:col>
      <xdr:colOff>1447165</xdr:colOff>
      <xdr:row>7</xdr:row>
      <xdr:rowOff>826135</xdr:rowOff>
    </xdr:to>
    <xdr:pic>
      <xdr:nvPicPr>
        <xdr:cNvPr id="9" name="图片 8"/>
        <xdr:cNvPicPr/>
      </xdr:nvPicPr>
      <xdr:blipFill>
        <a:blip r:embed="rId5"/>
        <a:stretch>
          <a:fillRect/>
        </a:stretch>
      </xdr:blipFill>
      <xdr:spPr>
        <a:xfrm>
          <a:off x="2611120" y="7051675"/>
          <a:ext cx="106616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695325</xdr:colOff>
      <xdr:row>5</xdr:row>
      <xdr:rowOff>146050</xdr:rowOff>
    </xdr:from>
    <xdr:to>
      <xdr:col>4</xdr:col>
      <xdr:colOff>1761490</xdr:colOff>
      <xdr:row>5</xdr:row>
      <xdr:rowOff>778510</xdr:rowOff>
    </xdr:to>
    <xdr:pic>
      <xdr:nvPicPr>
        <xdr:cNvPr id="10" name="图片 9"/>
        <xdr:cNvPicPr/>
      </xdr:nvPicPr>
      <xdr:blipFill>
        <a:blip r:embed="rId5"/>
        <a:stretch>
          <a:fillRect/>
        </a:stretch>
      </xdr:blipFill>
      <xdr:spPr>
        <a:xfrm>
          <a:off x="2925445" y="4464050"/>
          <a:ext cx="106616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233045</xdr:colOff>
      <xdr:row>4</xdr:row>
      <xdr:rowOff>318770</xdr:rowOff>
    </xdr:from>
    <xdr:to>
      <xdr:col>4</xdr:col>
      <xdr:colOff>1842770</xdr:colOff>
      <xdr:row>4</xdr:row>
      <xdr:rowOff>956945</xdr:rowOff>
    </xdr:to>
    <xdr:pic>
      <xdr:nvPicPr>
        <xdr:cNvPr id="11" name="ID_30A7185B9837493B895A896B1986FB51" descr="post_object_image_102494936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463165" y="3366770"/>
          <a:ext cx="1609725" cy="638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zoomScale="85" zoomScaleNormal="85" workbookViewId="0">
      <pane ySplit="2" topLeftCell="A4" activePane="bottomLeft" state="frozen"/>
      <selection/>
      <selection pane="bottomLeft" activeCell="L2" sqref="L2"/>
    </sheetView>
  </sheetViews>
  <sheetFormatPr defaultColWidth="9" defaultRowHeight="13.5"/>
  <cols>
    <col min="1" max="1" width="5.38333333333333" style="1" customWidth="1"/>
    <col min="2" max="2" width="8.63333333333333" style="1" customWidth="1"/>
    <col min="3" max="4" width="9" style="1"/>
    <col min="5" max="5" width="30.2833333333333" style="1" customWidth="1"/>
    <col min="6" max="6" width="18.0666666666667" style="1" customWidth="1"/>
    <col min="7" max="7" width="15.5" style="1" customWidth="1"/>
    <col min="8" max="11" width="9" style="1" customWidth="1"/>
    <col min="12" max="12" width="12.4916666666667" style="1" customWidth="1"/>
    <col min="13" max="14" width="9" style="1" customWidth="1"/>
    <col min="15" max="15" width="17.1333333333333" style="1" customWidth="1"/>
    <col min="16" max="16" width="11" style="1" customWidth="1"/>
    <col min="17" max="16384" width="9" style="1"/>
  </cols>
  <sheetData>
    <row r="1" ht="20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54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2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9" t="s">
        <v>12</v>
      </c>
      <c r="M2" s="6" t="s">
        <v>13</v>
      </c>
      <c r="N2" s="6" t="s">
        <v>14</v>
      </c>
      <c r="O2" s="6" t="s">
        <v>15</v>
      </c>
    </row>
    <row r="3" s="1" customFormat="1" ht="100" customHeight="1" spans="1:16">
      <c r="A3" s="7" t="s">
        <v>16</v>
      </c>
      <c r="B3" s="7" t="s">
        <v>17</v>
      </c>
      <c r="C3" s="26" t="s">
        <v>18</v>
      </c>
      <c r="D3" s="27" t="s">
        <v>19</v>
      </c>
      <c r="E3" s="28"/>
      <c r="F3" s="29" t="s">
        <v>20</v>
      </c>
      <c r="G3" s="30" t="s">
        <v>21</v>
      </c>
      <c r="H3" s="7" t="s">
        <v>22</v>
      </c>
      <c r="I3" s="21">
        <v>2</v>
      </c>
      <c r="J3" s="21">
        <v>36</v>
      </c>
      <c r="K3" s="21">
        <f t="shared" ref="K3:K10" si="0">J3*I3</f>
        <v>72</v>
      </c>
      <c r="L3" s="21"/>
      <c r="M3" s="21"/>
      <c r="N3" s="21">
        <f t="shared" ref="N3:N10" si="1">M3*K3</f>
        <v>0</v>
      </c>
      <c r="O3" s="17"/>
      <c r="P3" s="39"/>
    </row>
    <row r="4" s="1" customFormat="1" ht="100" customHeight="1" spans="1:16">
      <c r="A4" s="7" t="s">
        <v>23</v>
      </c>
      <c r="B4" s="7" t="s">
        <v>17</v>
      </c>
      <c r="C4" s="31" t="s">
        <v>24</v>
      </c>
      <c r="D4" s="7" t="s">
        <v>25</v>
      </c>
      <c r="E4" s="32"/>
      <c r="F4" s="29" t="s">
        <v>20</v>
      </c>
      <c r="G4" s="30" t="s">
        <v>26</v>
      </c>
      <c r="H4" s="7" t="s">
        <v>22</v>
      </c>
      <c r="I4" s="21">
        <v>1</v>
      </c>
      <c r="J4" s="21">
        <v>70</v>
      </c>
      <c r="K4" s="21">
        <f t="shared" si="0"/>
        <v>70</v>
      </c>
      <c r="L4" s="40"/>
      <c r="M4" s="40"/>
      <c r="N4" s="21">
        <f t="shared" si="1"/>
        <v>0</v>
      </c>
      <c r="O4" s="41"/>
      <c r="P4" s="42"/>
    </row>
    <row r="5" s="1" customFormat="1" ht="100" customHeight="1" spans="1:16">
      <c r="A5" s="7" t="s">
        <v>27</v>
      </c>
      <c r="B5" s="7" t="s">
        <v>17</v>
      </c>
      <c r="C5" s="31" t="s">
        <v>28</v>
      </c>
      <c r="D5" s="7" t="s">
        <v>25</v>
      </c>
      <c r="E5" s="32"/>
      <c r="F5" s="29" t="s">
        <v>20</v>
      </c>
      <c r="G5" s="30" t="s">
        <v>26</v>
      </c>
      <c r="H5" s="7" t="s">
        <v>22</v>
      </c>
      <c r="I5" s="21">
        <v>1</v>
      </c>
      <c r="J5" s="21">
        <v>2</v>
      </c>
      <c r="K5" s="21">
        <f t="shared" si="0"/>
        <v>2</v>
      </c>
      <c r="L5" s="21"/>
      <c r="M5" s="21"/>
      <c r="N5" s="21">
        <f t="shared" si="1"/>
        <v>0</v>
      </c>
      <c r="O5" s="43"/>
      <c r="P5" s="39"/>
    </row>
    <row r="6" s="1" customFormat="1" ht="100" customHeight="1" spans="1:16">
      <c r="A6" s="7" t="s">
        <v>29</v>
      </c>
      <c r="B6" s="7" t="s">
        <v>30</v>
      </c>
      <c r="C6" s="31" t="s">
        <v>31</v>
      </c>
      <c r="D6" s="33" t="s">
        <v>25</v>
      </c>
      <c r="E6" s="34"/>
      <c r="F6" s="29" t="s">
        <v>32</v>
      </c>
      <c r="G6" s="30" t="s">
        <v>33</v>
      </c>
      <c r="H6" s="7" t="s">
        <v>22</v>
      </c>
      <c r="I6" s="21">
        <v>1</v>
      </c>
      <c r="J6" s="21">
        <v>1</v>
      </c>
      <c r="K6" s="21">
        <f t="shared" si="0"/>
        <v>1</v>
      </c>
      <c r="L6" s="21"/>
      <c r="M6" s="21"/>
      <c r="N6" s="21">
        <f t="shared" si="1"/>
        <v>0</v>
      </c>
      <c r="O6" s="17"/>
      <c r="P6" s="39"/>
    </row>
    <row r="7" s="1" customFormat="1" ht="100" customHeight="1" spans="1:16">
      <c r="A7" s="7" t="s">
        <v>34</v>
      </c>
      <c r="B7" s="7" t="s">
        <v>30</v>
      </c>
      <c r="C7" s="31" t="s">
        <v>35</v>
      </c>
      <c r="D7" s="33" t="s">
        <v>25</v>
      </c>
      <c r="E7" s="34"/>
      <c r="F7" s="29" t="s">
        <v>32</v>
      </c>
      <c r="G7" s="30" t="s">
        <v>26</v>
      </c>
      <c r="H7" s="7" t="s">
        <v>22</v>
      </c>
      <c r="I7" s="21">
        <v>1</v>
      </c>
      <c r="J7" s="21">
        <v>1</v>
      </c>
      <c r="K7" s="21">
        <f t="shared" si="0"/>
        <v>1</v>
      </c>
      <c r="L7" s="21"/>
      <c r="M7" s="21"/>
      <c r="N7" s="21">
        <f t="shared" si="1"/>
        <v>0</v>
      </c>
      <c r="O7" s="17"/>
      <c r="P7" s="39"/>
    </row>
    <row r="8" s="1" customFormat="1" ht="100" customHeight="1" spans="1:16">
      <c r="A8" s="7" t="s">
        <v>36</v>
      </c>
      <c r="B8" s="7" t="s">
        <v>37</v>
      </c>
      <c r="C8" s="31" t="s">
        <v>38</v>
      </c>
      <c r="D8" s="33" t="s">
        <v>25</v>
      </c>
      <c r="E8" s="35"/>
      <c r="F8" s="29" t="s">
        <v>32</v>
      </c>
      <c r="G8" s="30" t="s">
        <v>26</v>
      </c>
      <c r="H8" s="7" t="s">
        <v>22</v>
      </c>
      <c r="I8" s="21">
        <v>1</v>
      </c>
      <c r="J8" s="21">
        <v>3</v>
      </c>
      <c r="K8" s="21">
        <f t="shared" si="0"/>
        <v>3</v>
      </c>
      <c r="L8" s="21"/>
      <c r="M8" s="21"/>
      <c r="N8" s="21">
        <f t="shared" si="1"/>
        <v>0</v>
      </c>
      <c r="O8" s="44"/>
      <c r="P8" s="39"/>
    </row>
    <row r="9" s="1" customFormat="1" ht="100" customHeight="1" spans="1:16">
      <c r="A9" s="7" t="s">
        <v>39</v>
      </c>
      <c r="B9" s="7" t="s">
        <v>40</v>
      </c>
      <c r="C9" s="31" t="s">
        <v>41</v>
      </c>
      <c r="D9" s="33" t="s">
        <v>25</v>
      </c>
      <c r="E9" s="35"/>
      <c r="F9" s="29" t="s">
        <v>32</v>
      </c>
      <c r="G9" s="30" t="s">
        <v>26</v>
      </c>
      <c r="H9" s="36" t="s">
        <v>22</v>
      </c>
      <c r="I9" s="21">
        <v>1</v>
      </c>
      <c r="J9" s="21">
        <v>4</v>
      </c>
      <c r="K9" s="21">
        <f t="shared" si="0"/>
        <v>4</v>
      </c>
      <c r="L9" s="21"/>
      <c r="M9" s="21"/>
      <c r="N9" s="21">
        <f t="shared" si="1"/>
        <v>0</v>
      </c>
      <c r="O9" s="44"/>
      <c r="P9" s="39"/>
    </row>
    <row r="10" s="1" customFormat="1" ht="100" customHeight="1" spans="1:16">
      <c r="A10" s="7" t="s">
        <v>42</v>
      </c>
      <c r="B10" s="7" t="s">
        <v>43</v>
      </c>
      <c r="C10" s="7" t="s">
        <v>44</v>
      </c>
      <c r="D10" s="33" t="s">
        <v>25</v>
      </c>
      <c r="E10" s="35"/>
      <c r="F10" s="29" t="s">
        <v>32</v>
      </c>
      <c r="G10" s="30" t="s">
        <v>26</v>
      </c>
      <c r="H10" s="36" t="s">
        <v>22</v>
      </c>
      <c r="I10" s="21">
        <v>1</v>
      </c>
      <c r="J10" s="21">
        <v>56</v>
      </c>
      <c r="K10" s="21">
        <f t="shared" si="0"/>
        <v>56</v>
      </c>
      <c r="L10" s="21"/>
      <c r="M10" s="21"/>
      <c r="N10" s="21">
        <f t="shared" si="1"/>
        <v>0</v>
      </c>
      <c r="O10" s="44"/>
      <c r="P10" s="39"/>
    </row>
    <row r="11" s="2" customFormat="1" ht="20" customHeight="1" spans="1:15">
      <c r="A11" s="10" t="s">
        <v>45</v>
      </c>
      <c r="B11" s="10"/>
      <c r="C11" s="10"/>
      <c r="D11" s="10"/>
      <c r="E11" s="10"/>
      <c r="F11" s="37"/>
      <c r="G11" s="10"/>
      <c r="H11" s="23"/>
      <c r="I11" s="10"/>
      <c r="J11" s="10"/>
      <c r="K11" s="10">
        <f>SUM(K3:K10)</f>
        <v>209</v>
      </c>
      <c r="L11" s="10"/>
      <c r="M11" s="10"/>
      <c r="N11" s="10">
        <f>SUM(N3:N10)</f>
        <v>0</v>
      </c>
      <c r="O11" s="10"/>
    </row>
    <row r="12" s="1" customFormat="1" ht="20" customHeight="1" spans="1:15">
      <c r="A12" s="38" t="s">
        <v>46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</row>
    <row r="13" ht="20" customHeight="1"/>
    <row r="14" ht="20" customHeight="1"/>
  </sheetData>
  <sheetProtection formatCells="0" formatColumns="0" formatRows="0" insertRows="0" insertColumns="0" insertHyperlinks="0" deleteColumns="0" deleteRows="0" sort="0" autoFilter="0" pivotTables="0"/>
  <mergeCells count="3">
    <mergeCell ref="A1:O1"/>
    <mergeCell ref="A11:G11"/>
    <mergeCell ref="A12:O1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M5" sqref="M5"/>
    </sheetView>
  </sheetViews>
  <sheetFormatPr defaultColWidth="9" defaultRowHeight="13.5"/>
  <cols>
    <col min="1" max="2" width="5.63333333333333" style="3" customWidth="1"/>
    <col min="3" max="4" width="9" style="3"/>
    <col min="5" max="5" width="27.1333333333333" style="3" customWidth="1"/>
    <col min="6" max="7" width="9" style="3" customWidth="1"/>
    <col min="8" max="8" width="14.7583333333333" style="3" customWidth="1"/>
    <col min="9" max="9" width="5.63333333333333" style="3" customWidth="1"/>
    <col min="10" max="10" width="4.46666666666667" style="3" customWidth="1"/>
    <col min="11" max="11" width="6.25" style="3" customWidth="1"/>
    <col min="12" max="12" width="4.46666666666667" style="3" customWidth="1"/>
    <col min="13" max="13" width="15.25" style="3" customWidth="1"/>
    <col min="14" max="14" width="18.375" style="3" customWidth="1"/>
    <col min="15" max="16" width="9.13333333333333" style="3" customWidth="1"/>
    <col min="17" max="17" width="18" style="3" customWidth="1"/>
    <col min="18" max="16384" width="9" style="3"/>
  </cols>
  <sheetData>
    <row r="1" s="1" customFormat="1" ht="20" customHeight="1" spans="1:17">
      <c r="A1" s="4" t="s">
        <v>47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0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48</v>
      </c>
      <c r="H2" s="6" t="s">
        <v>7</v>
      </c>
      <c r="I2" s="6" t="s">
        <v>8</v>
      </c>
      <c r="J2" s="6" t="s">
        <v>9</v>
      </c>
      <c r="K2" s="18" t="s">
        <v>10</v>
      </c>
      <c r="L2" s="18" t="s">
        <v>11</v>
      </c>
      <c r="M2" s="19" t="s">
        <v>49</v>
      </c>
      <c r="N2" s="19" t="s">
        <v>12</v>
      </c>
      <c r="O2" s="18" t="s">
        <v>13</v>
      </c>
      <c r="P2" s="18" t="s">
        <v>14</v>
      </c>
      <c r="Q2" s="6" t="s">
        <v>15</v>
      </c>
    </row>
    <row r="3" s="1" customFormat="1" ht="100" customHeight="1" spans="1:17">
      <c r="A3" s="7" t="s">
        <v>50</v>
      </c>
      <c r="B3" s="8" t="s">
        <v>17</v>
      </c>
      <c r="C3" s="9" t="s">
        <v>18</v>
      </c>
      <c r="D3" s="8" t="s">
        <v>51</v>
      </c>
      <c r="E3" s="10"/>
      <c r="F3" s="8" t="s">
        <v>52</v>
      </c>
      <c r="G3" s="11" t="s">
        <v>53</v>
      </c>
      <c r="H3" s="12" t="s">
        <v>54</v>
      </c>
      <c r="I3" s="20" t="s">
        <v>22</v>
      </c>
      <c r="J3" s="21">
        <v>2</v>
      </c>
      <c r="K3" s="21">
        <v>36</v>
      </c>
      <c r="L3" s="21">
        <f t="shared" ref="L3:L8" si="0">K3*J3</f>
        <v>72</v>
      </c>
      <c r="M3" s="21"/>
      <c r="N3" s="21"/>
      <c r="O3" s="21"/>
      <c r="P3" s="21">
        <f t="shared" ref="P3:P8" si="1">O3*L3</f>
        <v>0</v>
      </c>
      <c r="Q3" s="7" t="s">
        <v>55</v>
      </c>
    </row>
    <row r="4" s="1" customFormat="1" ht="100" customHeight="1" spans="1:17">
      <c r="A4" s="7" t="s">
        <v>56</v>
      </c>
      <c r="B4" s="8" t="s">
        <v>17</v>
      </c>
      <c r="C4" s="9" t="s">
        <v>24</v>
      </c>
      <c r="D4" s="8" t="s">
        <v>51</v>
      </c>
      <c r="E4" s="10"/>
      <c r="F4" s="8" t="s">
        <v>52</v>
      </c>
      <c r="G4" s="11" t="s">
        <v>53</v>
      </c>
      <c r="H4" s="12" t="s">
        <v>57</v>
      </c>
      <c r="I4" s="20" t="s">
        <v>58</v>
      </c>
      <c r="J4" s="21">
        <v>1</v>
      </c>
      <c r="K4" s="21">
        <v>70</v>
      </c>
      <c r="L4" s="21">
        <f t="shared" si="0"/>
        <v>70</v>
      </c>
      <c r="M4" s="21"/>
      <c r="N4" s="21"/>
      <c r="O4" s="21"/>
      <c r="P4" s="21">
        <f t="shared" si="1"/>
        <v>0</v>
      </c>
      <c r="Q4" s="7" t="s">
        <v>55</v>
      </c>
    </row>
    <row r="5" s="1" customFormat="1" ht="100" customHeight="1" spans="1:17">
      <c r="A5" s="7" t="s">
        <v>59</v>
      </c>
      <c r="B5" s="13" t="s">
        <v>17</v>
      </c>
      <c r="C5" s="14" t="s">
        <v>28</v>
      </c>
      <c r="D5" s="13" t="s">
        <v>51</v>
      </c>
      <c r="E5" s="15"/>
      <c r="F5" s="13" t="s">
        <v>52</v>
      </c>
      <c r="G5" s="11" t="s">
        <v>53</v>
      </c>
      <c r="H5" s="13" t="s">
        <v>57</v>
      </c>
      <c r="I5" s="22" t="s">
        <v>58</v>
      </c>
      <c r="J5" s="22">
        <v>1</v>
      </c>
      <c r="K5" s="22">
        <v>2</v>
      </c>
      <c r="L5" s="21">
        <f t="shared" si="0"/>
        <v>2</v>
      </c>
      <c r="M5" s="21"/>
      <c r="N5" s="21"/>
      <c r="O5" s="21"/>
      <c r="P5" s="21">
        <f t="shared" si="1"/>
        <v>0</v>
      </c>
      <c r="Q5" s="7" t="s">
        <v>55</v>
      </c>
    </row>
    <row r="6" s="1" customFormat="1" ht="100" customHeight="1" spans="1:18">
      <c r="A6" s="7" t="s">
        <v>60</v>
      </c>
      <c r="B6" s="8" t="s">
        <v>61</v>
      </c>
      <c r="C6" s="8" t="s">
        <v>62</v>
      </c>
      <c r="D6" s="8" t="s">
        <v>51</v>
      </c>
      <c r="E6" s="10"/>
      <c r="F6" s="8" t="s">
        <v>52</v>
      </c>
      <c r="G6" s="11" t="s">
        <v>53</v>
      </c>
      <c r="H6" s="12" t="s">
        <v>33</v>
      </c>
      <c r="I6" s="20" t="s">
        <v>22</v>
      </c>
      <c r="J6" s="21">
        <v>1</v>
      </c>
      <c r="K6" s="21">
        <v>1</v>
      </c>
      <c r="L6" s="21">
        <f t="shared" si="0"/>
        <v>1</v>
      </c>
      <c r="M6" s="21"/>
      <c r="N6" s="21"/>
      <c r="O6" s="21"/>
      <c r="P6" s="21">
        <f t="shared" si="1"/>
        <v>0</v>
      </c>
      <c r="Q6" s="7" t="s">
        <v>55</v>
      </c>
      <c r="R6" s="24"/>
    </row>
    <row r="7" s="1" customFormat="1" ht="100" customHeight="1" spans="1:17">
      <c r="A7" s="7" t="s">
        <v>63</v>
      </c>
      <c r="B7" s="8" t="s">
        <v>64</v>
      </c>
      <c r="C7" s="8" t="s">
        <v>65</v>
      </c>
      <c r="D7" s="8" t="s">
        <v>51</v>
      </c>
      <c r="E7" s="10"/>
      <c r="F7" s="8" t="s">
        <v>52</v>
      </c>
      <c r="G7" s="11" t="s">
        <v>53</v>
      </c>
      <c r="H7" s="12" t="s">
        <v>57</v>
      </c>
      <c r="I7" s="20" t="s">
        <v>22</v>
      </c>
      <c r="J7" s="21">
        <v>1</v>
      </c>
      <c r="K7" s="21">
        <v>8</v>
      </c>
      <c r="L7" s="21">
        <f t="shared" si="0"/>
        <v>8</v>
      </c>
      <c r="M7" s="21"/>
      <c r="N7" s="21"/>
      <c r="O7" s="21"/>
      <c r="P7" s="21">
        <f t="shared" si="1"/>
        <v>0</v>
      </c>
      <c r="Q7" s="7" t="s">
        <v>55</v>
      </c>
    </row>
    <row r="8" s="1" customFormat="1" ht="100" customHeight="1" spans="1:17">
      <c r="A8" s="7" t="s">
        <v>66</v>
      </c>
      <c r="B8" s="8" t="s">
        <v>43</v>
      </c>
      <c r="C8" s="8" t="s">
        <v>44</v>
      </c>
      <c r="D8" s="8" t="s">
        <v>51</v>
      </c>
      <c r="E8" s="10"/>
      <c r="F8" s="8" t="s">
        <v>52</v>
      </c>
      <c r="G8" s="11" t="s">
        <v>53</v>
      </c>
      <c r="H8" s="12" t="s">
        <v>57</v>
      </c>
      <c r="I8" s="20" t="s">
        <v>22</v>
      </c>
      <c r="J8" s="21">
        <v>1</v>
      </c>
      <c r="K8" s="21">
        <v>56</v>
      </c>
      <c r="L8" s="21">
        <f t="shared" si="0"/>
        <v>56</v>
      </c>
      <c r="M8" s="21"/>
      <c r="N8" s="21"/>
      <c r="O8" s="21"/>
      <c r="P8" s="21">
        <f t="shared" si="1"/>
        <v>0</v>
      </c>
      <c r="Q8" s="7" t="s">
        <v>55</v>
      </c>
    </row>
    <row r="9" s="2" customFormat="1" ht="20" customHeight="1" spans="1:17">
      <c r="A9" s="10" t="s">
        <v>45</v>
      </c>
      <c r="B9" s="10"/>
      <c r="C9" s="10"/>
      <c r="D9" s="10"/>
      <c r="E9" s="10"/>
      <c r="F9" s="10"/>
      <c r="G9" s="10"/>
      <c r="H9" s="10"/>
      <c r="I9" s="23"/>
      <c r="J9" s="10"/>
      <c r="K9" s="10"/>
      <c r="L9" s="10">
        <f>SUM(L3:L8)</f>
        <v>209</v>
      </c>
      <c r="M9" s="10"/>
      <c r="N9" s="10"/>
      <c r="O9" s="10"/>
      <c r="P9" s="10">
        <f>SUM(P3:P8)</f>
        <v>0</v>
      </c>
      <c r="Q9" s="10"/>
    </row>
    <row r="10" s="1" customFormat="1" ht="66" customHeight="1" spans="1:17">
      <c r="A10" s="16" t="s">
        <v>67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</row>
  </sheetData>
  <sheetProtection formatCells="0" formatColumns="0" formatRows="0" insertRows="0" insertColumns="0" insertHyperlinks="0" deleteColumns="0" deleteRows="0" sort="0" autoFilter="0" pivotTables="0"/>
  <mergeCells count="3">
    <mergeCell ref="A1:Q1"/>
    <mergeCell ref="A9:H9"/>
    <mergeCell ref="A10:Q1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A床架</vt:lpstr>
      <vt:lpstr>B床垫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杨工</dc:creator>
  <cp:lastModifiedBy>杨工</cp:lastModifiedBy>
  <dcterms:created xsi:type="dcterms:W3CDTF">2025-09-30T03:17:00Z</dcterms:created>
  <dcterms:modified xsi:type="dcterms:W3CDTF">2025-09-30T07:14:56Z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883D674685C14A8D84E594C66CE40304_11</vt:lpwstr>
  </property>
  <property fmtid="{D5CDD505-2E9C-101B-9397-08002B2CF9AE}" pid="3" name="KSOProductBuildVer">
    <vt:lpwstr>2052-12.1.0.22529</vt:lpwstr>
  </property>
</Properties>
</file>